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0" yWindow="-45" windowWidth="20730" windowHeight="9090" tabRatio="654" firstSheet="1" activeTab="11"/>
  </bookViews>
  <sheets>
    <sheet name="Cover sheet" sheetId="6" r:id="rId1"/>
    <sheet name="Contents" sheetId="8" r:id="rId2"/>
    <sheet name="Notes" sheetId="7" r:id="rId3"/>
    <sheet name="P300" sheetId="9" r:id="rId4"/>
    <sheet name="P301" sheetId="10" r:id="rId5"/>
    <sheet name="P302" sheetId="11" r:id="rId6"/>
    <sheet name="P310" sheetId="12" r:id="rId7"/>
    <sheet name="P311" sheetId="13" r:id="rId8"/>
    <sheet name="P320" sheetId="14" r:id="rId9"/>
    <sheet name="P321" sheetId="15" r:id="rId10"/>
    <sheet name="P330" sheetId="16" r:id="rId11"/>
    <sheet name="P331" sheetId="17" r:id="rId12"/>
    <sheet name="P350" sheetId="29" r:id="rId13"/>
    <sheet name="P351" sheetId="30" r:id="rId14"/>
    <sheet name="P360" sheetId="31" r:id="rId15"/>
    <sheet name="P361" sheetId="32" r:id="rId16"/>
    <sheet name="P370" sheetId="33" r:id="rId17"/>
    <sheet name="P371" sheetId="34" r:id="rId18"/>
    <sheet name="P380" sheetId="35" r:id="rId19"/>
    <sheet name="P381" sheetId="36" r:id="rId20"/>
    <sheet name="P382" sheetId="37" r:id="rId21"/>
    <sheet name="P383" sheetId="38" r:id="rId22"/>
    <sheet name="P390" sheetId="39" r:id="rId23"/>
  </sheets>
  <definedNames>
    <definedName name="_xlnm._FilterDatabase" localSheetId="11" hidden="1">'P331'!$A$5:$AL$5</definedName>
    <definedName name="_xlnm.Print_Area" localSheetId="1">Contents!$A$2:$E$28</definedName>
    <definedName name="_xlnm.Print_Area" localSheetId="0">'Cover sheet'!$A$1:$N$27</definedName>
    <definedName name="_xlnm.Print_Area" localSheetId="3">'P300'!$A$1:$K$14</definedName>
    <definedName name="_xlnm.Print_Area" localSheetId="4">'P301'!$A$1:$T$11</definedName>
    <definedName name="_xlnm.Print_Area" localSheetId="5">'P302'!$A$1:$U$337</definedName>
    <definedName name="_xlnm.Print_Area" localSheetId="6">'P310'!$A$1:$F$17</definedName>
    <definedName name="_xlnm.Print_Area" localSheetId="7">'P311'!$A$1:$D$340</definedName>
    <definedName name="_xlnm.Print_Area" localSheetId="8">'P320'!$A$1:$F$19</definedName>
    <definedName name="_xlnm.Print_Area" localSheetId="9">'P321'!$A$1:$D$345</definedName>
    <definedName name="_xlnm.Print_Area" localSheetId="10">'P330'!$A$1:$J$15</definedName>
    <definedName name="_xlnm.Print_Area" localSheetId="11">'P331'!$A$1:$W$341</definedName>
    <definedName name="_xlnm.Print_Area" localSheetId="14">'P360'!$A$1:$M$19</definedName>
    <definedName name="_xlnm.Print_Area" localSheetId="17">'P371'!$A$1:$U$22</definedName>
    <definedName name="_xlnm.Print_Area" localSheetId="18">'P380'!$A$1:$G$17</definedName>
    <definedName name="_xlnm.Print_Area" localSheetId="19">'P381'!$A$1:$G$16</definedName>
    <definedName name="_xlnm.Print_Area" localSheetId="20">'P382'!$A$1:$U$20</definedName>
    <definedName name="_xlnm.Print_Area" localSheetId="21">'P383'!$A$1:$G$16</definedName>
    <definedName name="_xlnm.Print_Area" localSheetId="22">'P390'!$A$1:$G$17</definedName>
    <definedName name="_xlnm.Print_Titles" localSheetId="5">'P302'!$A:$B,'P302'!$1:$5</definedName>
    <definedName name="_xlnm.Print_Titles" localSheetId="7">'P311'!$1:$8</definedName>
    <definedName name="_xlnm.Print_Titles" localSheetId="9">'P321'!$1:$8</definedName>
    <definedName name="_xlnm.Print_Titles" localSheetId="11">'P331'!$A:$B,'P331'!$1:$5</definedName>
  </definedNames>
  <calcPr calcId="145621"/>
</workbook>
</file>

<file path=xl/calcChain.xml><?xml version="1.0" encoding="utf-8"?>
<calcChain xmlns="http://schemas.openxmlformats.org/spreadsheetml/2006/main">
  <c r="G7" i="39" l="1"/>
  <c r="G6" i="39"/>
  <c r="E9" i="38"/>
  <c r="G8" i="38"/>
  <c r="G7" i="38"/>
  <c r="U14" i="37"/>
  <c r="U13" i="37"/>
  <c r="S8" i="37"/>
  <c r="K8" i="37"/>
  <c r="E8" i="36"/>
  <c r="E7" i="35"/>
  <c r="G7" i="35" s="1"/>
  <c r="G6" i="35"/>
  <c r="L16" i="34"/>
  <c r="U9" i="34"/>
  <c r="L9" i="34"/>
  <c r="U8" i="34"/>
  <c r="L8" i="34"/>
  <c r="U7" i="34"/>
  <c r="L7" i="34"/>
  <c r="G8" i="33"/>
  <c r="G7" i="33"/>
  <c r="T79" i="32"/>
  <c r="M79" i="32"/>
  <c r="L79" i="32"/>
  <c r="T71" i="32"/>
  <c r="M71" i="32"/>
  <c r="S51" i="32"/>
  <c r="S54" i="32" s="1"/>
  <c r="R51" i="32"/>
  <c r="Q51" i="32"/>
  <c r="P51" i="32"/>
  <c r="O51" i="32"/>
  <c r="L51" i="32"/>
  <c r="K51" i="32"/>
  <c r="J51" i="32"/>
  <c r="I51" i="32"/>
  <c r="H51" i="32"/>
  <c r="G51" i="32"/>
  <c r="F51" i="32"/>
  <c r="E51" i="32"/>
  <c r="T50" i="32"/>
  <c r="M50" i="32"/>
  <c r="T49" i="32"/>
  <c r="M49" i="32"/>
  <c r="T48" i="32"/>
  <c r="M48" i="32"/>
  <c r="T47" i="32"/>
  <c r="M47" i="32"/>
  <c r="T46" i="32"/>
  <c r="M46" i="32"/>
  <c r="T45" i="32"/>
  <c r="M45" i="32"/>
  <c r="R43" i="32"/>
  <c r="R54" i="32" s="1"/>
  <c r="Q43" i="32"/>
  <c r="Q54" i="32" s="1"/>
  <c r="P43" i="32"/>
  <c r="P54" i="32" s="1"/>
  <c r="O43" i="32"/>
  <c r="O54" i="32" s="1"/>
  <c r="L43" i="32"/>
  <c r="L54" i="32" s="1"/>
  <c r="K43" i="32"/>
  <c r="K54" i="32" s="1"/>
  <c r="J43" i="32"/>
  <c r="J54" i="32" s="1"/>
  <c r="I43" i="32"/>
  <c r="I54" i="32" s="1"/>
  <c r="H43" i="32"/>
  <c r="H54" i="32" s="1"/>
  <c r="G43" i="32"/>
  <c r="G54" i="32" s="1"/>
  <c r="F43" i="32"/>
  <c r="F54" i="32" s="1"/>
  <c r="E43" i="32"/>
  <c r="E54" i="32" s="1"/>
  <c r="T42" i="32"/>
  <c r="M42" i="32"/>
  <c r="T41" i="32"/>
  <c r="M41" i="32"/>
  <c r="T40" i="32"/>
  <c r="M40" i="32"/>
  <c r="T39" i="32"/>
  <c r="M39" i="32"/>
  <c r="T38" i="32"/>
  <c r="M38" i="32"/>
  <c r="T37" i="32"/>
  <c r="M37" i="32"/>
  <c r="T36" i="32"/>
  <c r="M36" i="32"/>
  <c r="T35" i="32"/>
  <c r="M35" i="32"/>
  <c r="S26" i="32"/>
  <c r="R26" i="32"/>
  <c r="Q26" i="32"/>
  <c r="P26" i="32"/>
  <c r="O26" i="32"/>
  <c r="L26" i="32"/>
  <c r="K26" i="32"/>
  <c r="J26" i="32"/>
  <c r="I26" i="32"/>
  <c r="H26" i="32"/>
  <c r="G26" i="32"/>
  <c r="F26" i="32"/>
  <c r="E26" i="32"/>
  <c r="T23" i="32"/>
  <c r="M23" i="32"/>
  <c r="T22" i="32"/>
  <c r="M22" i="32"/>
  <c r="T21" i="32"/>
  <c r="M21" i="32"/>
  <c r="T20" i="32"/>
  <c r="M20" i="32"/>
  <c r="T19" i="32"/>
  <c r="M19" i="32"/>
  <c r="T18" i="32"/>
  <c r="M18" i="32"/>
  <c r="T17" i="32"/>
  <c r="M17" i="32"/>
  <c r="T15" i="32"/>
  <c r="M15" i="32"/>
  <c r="T14" i="32"/>
  <c r="M14" i="32"/>
  <c r="T13" i="32"/>
  <c r="M13" i="32"/>
  <c r="T12" i="32"/>
  <c r="M12" i="32"/>
  <c r="T11" i="32"/>
  <c r="M11" i="32"/>
  <c r="T10" i="32"/>
  <c r="M10" i="32"/>
  <c r="T9" i="32"/>
  <c r="M9" i="32"/>
  <c r="T8" i="32"/>
  <c r="M8" i="32"/>
  <c r="T7" i="32"/>
  <c r="M7" i="32"/>
  <c r="L15" i="31"/>
  <c r="K15" i="31"/>
  <c r="I8" i="31"/>
  <c r="E8" i="31"/>
  <c r="K15" i="30"/>
  <c r="K8" i="30"/>
  <c r="S15" i="29"/>
  <c r="K15" i="29"/>
  <c r="K14" i="29"/>
  <c r="S8" i="29"/>
  <c r="K8" i="29"/>
  <c r="M26" i="32" l="1"/>
  <c r="T43" i="32"/>
  <c r="T26" i="32"/>
  <c r="M43" i="32"/>
  <c r="T82" i="32"/>
  <c r="M82" i="32"/>
  <c r="M51" i="32"/>
  <c r="M54" i="32" s="1"/>
  <c r="T51" i="32"/>
  <c r="T54" i="32" s="1"/>
  <c r="M15" i="31"/>
</calcChain>
</file>

<file path=xl/sharedStrings.xml><?xml version="1.0" encoding="utf-8"?>
<sst xmlns="http://schemas.openxmlformats.org/spreadsheetml/2006/main" count="3463" uniqueCount="883">
  <si>
    <t>What has been updated in this edition?</t>
  </si>
  <si>
    <t>Revisions</t>
  </si>
  <si>
    <t>Contact:</t>
  </si>
  <si>
    <t>Reference Table</t>
  </si>
  <si>
    <t>Frequency</t>
  </si>
  <si>
    <t>Email - Planning.statistics@communities.gsi.gov.uk</t>
  </si>
  <si>
    <t>Land Use Change Statistics</t>
  </si>
  <si>
    <t>Land Use Change Statistics - description</t>
  </si>
  <si>
    <t>P300</t>
  </si>
  <si>
    <t>P301</t>
  </si>
  <si>
    <t>Annual</t>
  </si>
  <si>
    <t>https://www.gov.uk/government/publications/land-use-change-statistics-methodology-changes-guidance</t>
  </si>
  <si>
    <t>https://www.gov.uk/government/collections/land-use-change-statistics</t>
  </si>
  <si>
    <t>Address Change: Proportion of new residential addresses created by previous developed usage</t>
  </si>
  <si>
    <t>P310</t>
  </si>
  <si>
    <t>P311</t>
  </si>
  <si>
    <t>P320</t>
  </si>
  <si>
    <t>Address Change: Average density of residential addresses surrounding newly created residential addresses</t>
  </si>
  <si>
    <t>P330</t>
  </si>
  <si>
    <t>P331</t>
  </si>
  <si>
    <t>P302</t>
  </si>
  <si>
    <t>Address Change: Proportion of new residential addresses created by previous land usage category</t>
  </si>
  <si>
    <t>Address Change: Proportion of new residential addresses created in the Green Belt by previous developed usage</t>
  </si>
  <si>
    <t>P321</t>
  </si>
  <si>
    <t>Address Change: Proportion of new residential addresses created in National Flood Zone 3 by previous developed usage</t>
  </si>
  <si>
    <t>The data published in these tables are based on the revised methodology introduced in 2015 to produce the Land Use Change Statistics as updated in 2015. These figures are not comparable with the historic Land Use Change Statistics. Further details on this and the revised methodology are available here:</t>
  </si>
  <si>
    <t>This is the third publication of data for Land Use Change Statistics on this basis, providing data for the years 2013-14, 2014-15 and 2015-16</t>
  </si>
  <si>
    <t xml:space="preserve">Due to the frequency of updates to the underlying address data, figures presented at local authority level are now presented as an average of the three years 2013-14, 2014-15 and 2015-16. 
</t>
  </si>
  <si>
    <t>Telephone - 0303 444 3510</t>
  </si>
  <si>
    <t>2016-17 data</t>
  </si>
  <si>
    <t>November 2017</t>
  </si>
  <si>
    <t>Land Use Change Statistics (LUCS) 2015-16</t>
  </si>
  <si>
    <t>Editor: Andrew Presland</t>
  </si>
  <si>
    <t>Department for Communities and Local Government</t>
  </si>
  <si>
    <t>Table P300</t>
  </si>
  <si>
    <t>England, 2013-16</t>
  </si>
  <si>
    <t>Percentage</t>
  </si>
  <si>
    <t>Proportion of new residential addresses created</t>
  </si>
  <si>
    <t>Proportion of new residential addresses created including conversion to residential</t>
  </si>
  <si>
    <r>
      <t>Proportion of net additions</t>
    </r>
    <r>
      <rPr>
        <b/>
        <vertAlign val="superscript"/>
        <sz val="10"/>
        <color theme="1"/>
        <rFont val="Arial"/>
        <family val="2"/>
      </rPr>
      <t>1</t>
    </r>
    <r>
      <rPr>
        <b/>
        <sz val="10"/>
        <color theme="1"/>
        <rFont val="Arial"/>
        <family val="2"/>
      </rPr>
      <t xml:space="preserve"> created</t>
    </r>
  </si>
  <si>
    <t>England</t>
  </si>
  <si>
    <t>On previously developed land</t>
  </si>
  <si>
    <t>On non-previously developed land</t>
  </si>
  <si>
    <t>2013-14</t>
  </si>
  <si>
    <t>2014-15</t>
  </si>
  <si>
    <t>2015-16</t>
  </si>
  <si>
    <t>Last update</t>
  </si>
  <si>
    <t>Next update</t>
  </si>
  <si>
    <t>Table P301</t>
  </si>
  <si>
    <t>Previously developed land use</t>
  </si>
  <si>
    <t>Non-previously developed land use</t>
  </si>
  <si>
    <t>Community Service</t>
  </si>
  <si>
    <t>Defence</t>
  </si>
  <si>
    <t>Industry and Commerce</t>
  </si>
  <si>
    <t>Minerals and Landfill</t>
  </si>
  <si>
    <t>Residential</t>
  </si>
  <si>
    <t>Transport and utilities</t>
  </si>
  <si>
    <t>Other developed use</t>
  </si>
  <si>
    <t>Agriculture</t>
  </si>
  <si>
    <t>Forest, open land and water</t>
  </si>
  <si>
    <t>Outdoor recreation</t>
  </si>
  <si>
    <t>Residential garden</t>
  </si>
  <si>
    <t>Undeveloped land</t>
  </si>
  <si>
    <t>Source: Land use Change Statistics</t>
  </si>
  <si>
    <t>e-mail: planning.statistics@communities.gsi.gov.uk</t>
  </si>
  <si>
    <t>Table P302</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</si>
  <si>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</si>
  <si>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</si>
  <si>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</si>
  <si>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</si>
  <si>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</si>
  <si>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</si>
  <si>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</si>
  <si>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</si>
  <si>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</si>
  <si>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</si>
  <si>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</si>
  <si>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</si>
  <si>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</si>
  <si>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</si>
  <si>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</si>
  <si>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</si>
  <si>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</si>
  <si>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</si>
  <si>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</si>
  <si>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</si>
  <si>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</si>
  <si>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</si>
  <si>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</si>
  <si>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</si>
  <si>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</si>
  <si>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</si>
  <si>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</si>
  <si>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</si>
  <si>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</si>
  <si>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</si>
  <si>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</si>
  <si>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</si>
  <si>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</si>
  <si>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</si>
  <si>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</si>
  <si>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</si>
  <si>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</si>
  <si>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</si>
  <si>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</si>
  <si>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</si>
  <si>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</si>
  <si>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</si>
  <si>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</si>
  <si>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</si>
  <si>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</si>
  <si>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</si>
  <si>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</si>
  <si>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</si>
  <si>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</si>
  <si>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</si>
  <si>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</si>
  <si>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</si>
  <si>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</si>
  <si>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</si>
  <si>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</si>
  <si>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</si>
  <si>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</si>
  <si>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</si>
  <si>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</si>
  <si>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</si>
  <si>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</si>
  <si>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</si>
  <si>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</si>
  <si>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</si>
  <si>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</si>
  <si>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</si>
  <si>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</si>
  <si>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</si>
  <si>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</si>
  <si>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</si>
  <si>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</si>
  <si>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</si>
  <si>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</si>
  <si>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</si>
  <si>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</si>
  <si>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</si>
  <si>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</si>
  <si>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</si>
  <si>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</si>
  <si>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</si>
  <si>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</si>
  <si>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</si>
  <si>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</si>
  <si>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</si>
  <si>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</si>
  <si>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</si>
  <si>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</si>
  <si>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</si>
  <si>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</si>
  <si>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</si>
  <si>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</si>
  <si>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</si>
  <si>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</si>
  <si>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</si>
  <si>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</si>
  <si>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</si>
  <si>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</si>
  <si>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</si>
  <si>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</si>
  <si>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</si>
  <si>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</si>
  <si>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</si>
  <si>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</si>
  <si>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</si>
  <si>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</si>
  <si>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</si>
  <si>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</si>
  <si>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</si>
  <si>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</si>
  <si>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</si>
  <si>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</si>
  <si>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</si>
  <si>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</si>
  <si>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</si>
  <si>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</si>
  <si>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</si>
  <si>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</si>
  <si>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</si>
  <si>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</si>
  <si>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</si>
  <si>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</si>
  <si>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</si>
  <si>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</si>
  <si>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</si>
  <si>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</si>
  <si>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</si>
  <si>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</si>
  <si>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</si>
  <si>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</si>
  <si>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</si>
  <si>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</si>
  <si>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</si>
  <si>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</si>
  <si>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</si>
  <si>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</si>
  <si>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</si>
  <si>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</si>
  <si>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</si>
  <si>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</si>
  <si>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</si>
  <si>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</si>
  <si>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</si>
  <si>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</si>
  <si>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</si>
  <si>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</si>
  <si>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</si>
  <si>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</si>
  <si>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</si>
  <si>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</si>
  <si>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</si>
  <si>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</si>
  <si>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</si>
  <si>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</si>
  <si>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</si>
  <si>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</si>
  <si>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</si>
  <si>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</si>
  <si>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</si>
  <si>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</si>
  <si>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</si>
  <si>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</si>
  <si>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</si>
  <si>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</si>
  <si>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</si>
  <si>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</si>
  <si>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</si>
  <si>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</si>
  <si>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</si>
  <si>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</si>
  <si>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</si>
  <si>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</si>
  <si>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</si>
  <si>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</si>
  <si>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</si>
  <si>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</si>
  <si>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</si>
  <si>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</si>
  <si>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</si>
  <si>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</si>
  <si>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</si>
  <si>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</si>
  <si>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</si>
  <si>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</si>
  <si>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</si>
  <si>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</si>
  <si>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</si>
  <si>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</si>
  <si>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</si>
  <si>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</si>
  <si>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</si>
  <si>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</si>
  <si>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</si>
  <si>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</si>
  <si>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</si>
  <si>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</si>
  <si>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</si>
  <si>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</si>
  <si>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</si>
  <si>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</si>
  <si>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</si>
  <si>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</si>
  <si>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</si>
  <si>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</si>
  <si>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</si>
  <si>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</si>
  <si>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</si>
  <si>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</si>
  <si>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</si>
  <si>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</si>
  <si>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</si>
  <si>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</si>
  <si>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</si>
  <si>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</si>
  <si>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</si>
  <si>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</si>
  <si>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</si>
  <si>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</si>
  <si>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</si>
  <si>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</si>
  <si>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</si>
  <si>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</si>
  <si>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</si>
  <si>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</si>
  <si>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</si>
  <si>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</si>
  <si>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</si>
  <si>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</si>
  <si>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</si>
  <si>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</si>
  <si>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</si>
  <si>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</si>
  <si>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</si>
  <si>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</si>
  <si>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</si>
  <si>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</si>
  <si>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</si>
  <si>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</si>
  <si>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</si>
  <si>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</si>
  <si>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</si>
  <si>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</si>
  <si>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</si>
  <si>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</si>
  <si>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</si>
  <si>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</si>
  <si>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</si>
  <si>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</si>
  <si>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</si>
  <si>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</si>
  <si>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</si>
  <si>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</si>
  <si>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</si>
  <si>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</si>
  <si>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</si>
  <si>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</si>
  <si>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</si>
  <si>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</si>
  <si>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</si>
  <si>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</si>
  <si>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</si>
  <si>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</si>
  <si>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</si>
  <si>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</si>
  <si>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</si>
  <si>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</si>
  <si>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</si>
  <si>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</si>
  <si>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</si>
  <si>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</si>
  <si>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</si>
  <si>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</si>
  <si>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</si>
  <si>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</si>
  <si>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</si>
  <si>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</si>
  <si>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</si>
  <si>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</si>
  <si>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</si>
  <si>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</si>
  <si>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</si>
  <si>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</si>
  <si>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</si>
  <si>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</si>
  <si>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</si>
  <si>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</si>
  <si>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</si>
  <si>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</si>
  <si>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</si>
  <si>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</si>
  <si>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</si>
  <si>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</si>
  <si>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</si>
  <si>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</si>
  <si>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</si>
  <si>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</si>
  <si>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</si>
  <si>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</si>
  <si>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</si>
  <si>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</si>
  <si>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</si>
  <si>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</si>
  <si>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</si>
  <si>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</si>
  <si>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</si>
  <si>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</si>
  <si>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</si>
  <si>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</si>
  <si>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</si>
  <si>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</si>
  <si>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</si>
  <si>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</si>
  <si>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</si>
  <si>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</si>
  <si>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</si>
  <si>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</si>
  <si>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</si>
  <si>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</si>
  <si>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</si>
  <si>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</si>
  <si>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</si>
  <si>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</si>
  <si>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</si>
  <si>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</si>
  <si>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</si>
  <si>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</si>
  <si>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</si>
  <si>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</si>
  <si>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</si>
  <si>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</si>
  <si>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</si>
  <si>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</si>
  <si>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</si>
  <si>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</si>
  <si>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</si>
  <si>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</si>
  <si>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</si>
  <si>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</si>
  <si>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</si>
  <si>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</si>
  <si>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</si>
  <si>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</si>
  <si>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</si>
  <si>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</si>
  <si>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</si>
  <si>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</si>
  <si>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</si>
  <si>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</si>
  <si>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</si>
  <si>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</si>
  <si>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</si>
  <si>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</si>
  <si>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</si>
  <si>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</si>
  <si>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</si>
  <si>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</si>
  <si>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</si>
  <si>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</si>
  <si>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</si>
  <si>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</si>
  <si>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</si>
  <si>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</si>
  <si>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</si>
  <si>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</si>
  <si>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</si>
  <si>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</si>
  <si>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</si>
  <si>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</si>
  <si>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</si>
  <si>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</si>
  <si>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</si>
  <si>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</si>
  <si>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</si>
  <si>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</si>
  <si>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</si>
  <si>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</si>
  <si>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</si>
  <si>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</si>
  <si>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</si>
  <si>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</si>
  <si>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</si>
  <si>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</si>
  <si>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</si>
  <si>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</si>
  <si>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</si>
  <si>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</si>
  <si>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</si>
  <si>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</si>
  <si>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</si>
  <si>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</si>
  <si>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</si>
  <si>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</si>
  <si>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</si>
  <si>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</si>
  <si>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</si>
  <si>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</si>
  <si>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</si>
  <si>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</si>
  <si>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</si>
  <si>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</si>
  <si>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</si>
  <si>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</si>
  <si>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</si>
  <si>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</si>
  <si>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</si>
  <si>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</si>
  <si>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</si>
  <si>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</si>
  <si>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</si>
  <si>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</si>
  <si>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</si>
  <si>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</si>
  <si>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</si>
  <si>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</si>
  <si>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</si>
  <si>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</si>
  <si>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</si>
  <si>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</si>
  <si>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</si>
  <si>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</si>
  <si>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</si>
  <si>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</si>
  <si>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</si>
  <si>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</si>
  <si>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</si>
  <si>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</si>
  <si>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</si>
  <si>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</si>
  <si>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</si>
  <si>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</si>
  <si>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</si>
  <si>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</si>
  <si>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</si>
  <si>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</si>
  <si>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</si>
  <si>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</si>
  <si>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</si>
  <si>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</si>
  <si>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</si>
  <si>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</si>
  <si>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</si>
  <si>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</si>
  <si>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</si>
  <si>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</si>
  <si>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</si>
  <si>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</si>
  <si>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</si>
  <si>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</si>
  <si>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</si>
  <si>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</si>
  <si>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</si>
  <si>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</si>
  <si>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</si>
  <si>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</si>
  <si>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</si>
  <si>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</si>
  <si>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</si>
  <si>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</si>
  <si>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</si>
  <si>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</si>
  <si>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</si>
  <si>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</si>
  <si>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</si>
  <si>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</si>
  <si>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</si>
  <si>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</si>
  <si>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</si>
  <si>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</si>
  <si>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</si>
  <si>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</si>
  <si>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</si>
  <si>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</si>
  <si>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</si>
  <si>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</si>
  <si>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</si>
  <si>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</si>
  <si>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</si>
  <si>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</si>
  <si>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</si>
  <si>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</si>
  <si>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</si>
  <si>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</si>
  <si>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</si>
  <si>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</si>
  <si>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</si>
  <si>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</si>
  <si>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</si>
  <si>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</si>
  <si>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</si>
  <si>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</si>
  <si>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</si>
  <si>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</si>
  <si>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</si>
  <si>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</si>
  <si>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</si>
  <si>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</si>
  <si>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</si>
  <si>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</si>
  <si>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</si>
  <si>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</si>
  <si>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</si>
  <si>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</si>
  <si>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</si>
  <si>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</si>
  <si>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</si>
  <si>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</si>
  <si>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</si>
  <si>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</si>
  <si>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</si>
  <si>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</si>
  <si>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</si>
  <si>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</si>
  <si>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</si>
  <si>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</si>
  <si>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</si>
  <si>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</si>
  <si>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</si>
  <si>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</si>
  <si>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</si>
  <si>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</si>
  <si>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</si>
  <si>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</si>
  <si>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</si>
  <si>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</si>
  <si>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</si>
  <si>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</si>
  <si>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</si>
  <si>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</si>
  <si>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</si>
  <si>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</si>
  <si>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</si>
  <si>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</si>
  <si>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</si>
  <si>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</si>
  <si>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</si>
  <si>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</si>
  <si>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</si>
  <si>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</si>
  <si>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</si>
  <si>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</si>
  <si>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</si>
  <si>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</si>
  <si>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</si>
  <si>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</si>
  <si>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</si>
  <si>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</si>
  <si>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</si>
  <si>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</si>
  <si>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</si>
  <si>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</si>
  <si>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</si>
  <si>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</si>
  <si>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</si>
  <si>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</si>
  <si>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</si>
  <si>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</si>
  <si>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</si>
  <si>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</si>
  <si>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</si>
  <si>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</si>
  <si>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</si>
  <si>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</si>
  <si>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</si>
  <si>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</si>
  <si>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</si>
  <si>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</si>
  <si>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</si>
  <si>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</si>
  <si>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</si>
  <si>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</si>
  <si>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</si>
  <si>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</si>
  <si>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</si>
  <si>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</si>
  <si>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</si>
  <si>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</si>
  <si>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</si>
  <si>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</si>
  <si>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</si>
  <si>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</si>
  <si>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</si>
  <si>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</si>
  <si>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</si>
  <si>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</si>
  <si>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</si>
  <si>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</si>
  <si>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</si>
  <si>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</si>
  <si>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</si>
  <si>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</si>
  <si>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</si>
  <si>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</si>
  <si>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</si>
  <si>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</si>
  <si>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</si>
  <si>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</si>
  <si>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</si>
  <si>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</si>
  <si>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</si>
  <si>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</si>
  <si>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</si>
  <si>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</si>
  <si>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</si>
  <si>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</si>
  <si>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</si>
  <si>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</si>
  <si>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</si>
  <si>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</si>
  <si>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</si>
  <si>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</si>
  <si>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</si>
  <si>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</si>
  <si>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</si>
  <si>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</si>
  <si>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</si>
  <si>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</si>
  <si>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</si>
  <si>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</si>
  <si>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</si>
  <si>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</si>
  <si>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</si>
  <si>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</si>
  <si>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</si>
  <si>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</si>
  <si>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</si>
  <si>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</si>
  <si>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</si>
  <si>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</si>
  <si>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</si>
  <si>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</si>
  <si>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</si>
  <si>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</si>
  <si>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</si>
  <si>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</si>
  <si>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</si>
  <si>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</si>
  <si>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</si>
  <si>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</si>
  <si>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</si>
  <si>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</si>
  <si>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</si>
  <si>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</si>
  <si>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</si>
  <si>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</si>
  <si>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</si>
  <si>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</si>
  <si>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</si>
  <si>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</si>
  <si>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</si>
  <si>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</si>
  <si>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</si>
  <si>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</si>
  <si>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</si>
  <si>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Grand Total</t>
  </si>
  <si>
    <t>Table P310</t>
  </si>
  <si>
    <t>England, 2013 -16</t>
  </si>
  <si>
    <t>New residential address creations in Green Belt</t>
  </si>
  <si>
    <t>Created on previously developed land</t>
  </si>
  <si>
    <t>Created on non-previously developed land</t>
  </si>
  <si>
    <t>As proportion of all new addresses created</t>
  </si>
  <si>
    <t>Notes:</t>
  </si>
  <si>
    <t>Source: Land Use Change Statistics, DCLG Green Belt Statistics</t>
  </si>
  <si>
    <t>Table P311</t>
  </si>
  <si>
    <t>Pecentage</t>
  </si>
  <si>
    <t>Proportion of new residential addresses created in the Green Belt</t>
  </si>
  <si>
    <t>E92000001</t>
  </si>
  <si>
    <t>There is a constant review of Green Belt land in England.  However, land can only be removed from the Green Belt through local authorities adopting new local plans which must satisfy the strong tests for protecting Green Belt land set out in the National Planning Policy Framework. This table shows addresses that are within land designated as Green Belt as at 31 March 2016.</t>
  </si>
  <si>
    <t>Table P320</t>
  </si>
  <si>
    <r>
      <t>Address Change: Proportion of new residential addresses created in National Flood Zone 3</t>
    </r>
    <r>
      <rPr>
        <b/>
        <vertAlign val="superscript"/>
        <sz val="10"/>
        <color rgb="FFFFFFFF"/>
        <rFont val="Arial"/>
        <family val="2"/>
      </rPr>
      <t>1</t>
    </r>
    <r>
      <rPr>
        <b/>
        <sz val="10"/>
        <color rgb="FFFFFFFF"/>
        <rFont val="Arial"/>
        <family val="2"/>
      </rPr>
      <t xml:space="preserve"> by previous developed usage</t>
    </r>
  </si>
  <si>
    <t>Proportion of new residential addresses created in National Flood Zone 3</t>
  </si>
  <si>
    <r>
      <rPr>
        <vertAlign val="superscript"/>
        <sz val="8"/>
        <color theme="1"/>
        <rFont val="Arial"/>
        <family val="2"/>
      </rPr>
      <t xml:space="preserve">1 </t>
    </r>
    <r>
      <rPr>
        <sz val="8"/>
        <color theme="1"/>
        <rFont val="Arial"/>
        <family val="2"/>
      </rPr>
      <t>Land assessed, ignoring the presence of flood defences, as having a 1% or greater annual probability of fluvial flooding or a 0.5% or greater annual probability of tidal flooding.</t>
    </r>
  </si>
  <si>
    <t>Areas of high risk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Please see LUCS statistical release for more information.</t>
  </si>
  <si>
    <t>Sources: Land Use Change Statistics, Environment Agency national flood zones</t>
  </si>
  <si>
    <t>Table P321</t>
  </si>
  <si>
    <t>E-mail: planning.statistics@communities.gsi.gov.uk</t>
  </si>
  <si>
    <t>Table P330</t>
  </si>
  <si>
    <t>Addresses per hectare</t>
  </si>
  <si>
    <t>Previous land use</t>
  </si>
  <si>
    <t>Green Belt designation</t>
  </si>
  <si>
    <t xml:space="preserve">Previously developed </t>
  </si>
  <si>
    <t>Within the Green Belt</t>
  </si>
  <si>
    <t>Outside the Green Belt</t>
  </si>
  <si>
    <t>All land uses</t>
  </si>
  <si>
    <t>The average density is calculated by counting all of the residential address within a one square hectare surrounding a newly created residential address. Further details are available in the Land use change statistics methodology guidance.</t>
  </si>
  <si>
    <t>Table P331</t>
  </si>
  <si>
    <t>All previously developed uses</t>
  </si>
  <si>
    <t>All non-previously developed uses</t>
  </si>
  <si>
    <t xml:space="preserve">The average density is calculated by counting all of the residential address within a one square hectare surrounding a newly created residential address. Further details are available in the Land use change statistics methodology guidance </t>
  </si>
  <si>
    <t>Source: Land Use Change Statistics</t>
  </si>
  <si>
    <t>England 2013-16</t>
  </si>
  <si>
    <t>There are no planned scheduled revisions to this data set.</t>
  </si>
  <si>
    <t>All non- Previously developed uses</t>
  </si>
  <si>
    <t>Vacant - not previously developed</t>
  </si>
  <si>
    <t>Vacant - previously developed</t>
  </si>
  <si>
    <t>Local authority</t>
  </si>
  <si>
    <t>LA code</t>
  </si>
  <si>
    <t>Address Change: Local authorities - Proportion of new residential addresses created by previous land usage category</t>
  </si>
  <si>
    <t>Address Change: Local authorities - Proportion of new residential addresses in the Green Belt</t>
  </si>
  <si>
    <t>Address Change: Local authorities - Proportion of new residential addresses created in National Flood Zone 3</t>
  </si>
  <si>
    <t>Address Change: Local authorities - Average density of residential addresses surrounding newly created residential addresses by previous land usage category</t>
  </si>
  <si>
    <r>
      <rPr>
        <vertAlign val="superscript"/>
        <sz val="9"/>
        <color theme="1"/>
        <rFont val="Arial"/>
        <family val="2"/>
      </rPr>
      <t xml:space="preserve">1 </t>
    </r>
    <r>
      <rPr>
        <sz val="9"/>
        <color theme="1"/>
        <rFont val="Arial"/>
        <family val="2"/>
      </rPr>
      <t>The number of net additions is calculated as the number of new addresses created, including conversions to residential, minus addresses deleted and conversions from residential. Most deletions are noted on previously developed land, so proportionally fewer net additions are noted on previously developed land than on non-previously developed land.</t>
    </r>
  </si>
  <si>
    <t>There is a constant review of Green Belt land in England.  However, land can only be removed from the Green Belt through local authorities adopting new local plans which must satisfy the</t>
  </si>
  <si>
    <t>strong tests for protecting Green Belt land set out in the National Planning Policy Framework. This table shows addresses that are within land designated as Green Belt as at 31 March 2016.</t>
  </si>
  <si>
    <t xml:space="preserve">Areas of high risk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t>
  </si>
  <si>
    <r>
      <t>Address Change: Local authorities - Proportion of new residential addresses created in National Flood Zone 3</t>
    </r>
    <r>
      <rPr>
        <b/>
        <vertAlign val="superscript"/>
        <sz val="10"/>
        <color rgb="FFFFFFFF"/>
        <rFont val="Arial"/>
        <family val="2"/>
      </rPr>
      <t>1</t>
    </r>
  </si>
  <si>
    <t>Non-previously developed</t>
  </si>
  <si>
    <t>Table P350</t>
  </si>
  <si>
    <t>Land Use Change: Land changing to developed use by previous use</t>
  </si>
  <si>
    <t>Previously developed use</t>
  </si>
  <si>
    <t>Vacant -Previously developed</t>
  </si>
  <si>
    <t>Total previously developed</t>
  </si>
  <si>
    <t>Vacant Non-Previoulsy developed</t>
  </si>
  <si>
    <t>Total non-previously developed</t>
  </si>
  <si>
    <r>
      <t>2013-14</t>
    </r>
    <r>
      <rPr>
        <vertAlign val="superscript"/>
        <sz val="10"/>
        <color theme="1"/>
        <rFont val="Arial"/>
        <family val="2"/>
      </rPr>
      <t>R</t>
    </r>
  </si>
  <si>
    <t>Hectares</t>
  </si>
  <si>
    <t>TBA</t>
  </si>
  <si>
    <t>Table P351</t>
  </si>
  <si>
    <t>Land Use Change: Land changing to developed use by new use</t>
  </si>
  <si>
    <t>New developed use</t>
  </si>
  <si>
    <t xml:space="preserve">Total </t>
  </si>
  <si>
    <t>R: Revised</t>
  </si>
  <si>
    <t>Table P360</t>
  </si>
  <si>
    <t>Land Use Change: All Land changing use</t>
  </si>
  <si>
    <t>From developed use</t>
  </si>
  <si>
    <t>From non-developed use</t>
  </si>
  <si>
    <t>From all uses</t>
  </si>
  <si>
    <t>Land changing to developed use</t>
  </si>
  <si>
    <t>Land changing to non-developed use</t>
  </si>
  <si>
    <t>All land changing use</t>
  </si>
  <si>
    <t>Land changing to non developed use</t>
  </si>
  <si>
    <t>Table P361</t>
  </si>
  <si>
    <t>Land Use Change: Land changing use by all previous uses</t>
  </si>
  <si>
    <t>Land use changing to:</t>
  </si>
  <si>
    <t>Developed uses</t>
  </si>
  <si>
    <t>Non-developed uses</t>
  </si>
  <si>
    <t>All developed uses</t>
  </si>
  <si>
    <t>-</t>
  </si>
  <si>
    <t>Land use changing from</t>
  </si>
  <si>
    <t>Vacant PDL</t>
  </si>
  <si>
    <t>Total</t>
  </si>
  <si>
    <t>Vacant NPDL</t>
  </si>
  <si>
    <t>England, 2014 -15</t>
  </si>
  <si>
    <t>England, 2015 -16</t>
  </si>
  <si>
    <t xml:space="preserve">Vacant </t>
  </si>
  <si>
    <t>Table P370</t>
  </si>
  <si>
    <t xml:space="preserve">Land Use Change: Land changing to residential use </t>
  </si>
  <si>
    <t>Changing to residential use</t>
  </si>
  <si>
    <t>Previously developed</t>
  </si>
  <si>
    <t>Proportion of change on previously developed land</t>
  </si>
  <si>
    <t>Table P371</t>
  </si>
  <si>
    <t>Land Use Change: Land changing to residential use by previous use</t>
  </si>
  <si>
    <t>Non-previously developed use</t>
  </si>
  <si>
    <t>Vacant - Previously developed</t>
  </si>
  <si>
    <t>Vacant Non-previously developed</t>
  </si>
  <si>
    <t>Table P380</t>
  </si>
  <si>
    <t>Changing to developed use</t>
  </si>
  <si>
    <t>Not previously-developed</t>
  </si>
  <si>
    <r>
      <t>1</t>
    </r>
    <r>
      <rPr>
        <sz val="8"/>
        <rFont val="Arial"/>
        <family val="2"/>
      </rPr>
      <t xml:space="preserve"> Includes sites changing from one developed use to another, as well as those changing from undeveloped to developed uses.</t>
    </r>
  </si>
  <si>
    <t xml:space="preserve">There is a constant review of Green Belt land in England.  However, land can only be removed from the Green Belt through local authorities adopting new local plans which must satisfy the strong tests for protecting Green Belt land set out in the National Planning Policy Framework. </t>
  </si>
  <si>
    <t>Table P381</t>
  </si>
  <si>
    <r>
      <t>Land Use Change: Proportion of land changing to developed use</t>
    </r>
    <r>
      <rPr>
        <b/>
        <vertAlign val="superscript"/>
        <sz val="10"/>
        <color rgb="FFFFFFFF"/>
        <rFont val="Arial"/>
        <family val="2"/>
      </rPr>
      <t>1</t>
    </r>
    <r>
      <rPr>
        <b/>
        <sz val="10"/>
        <color rgb="FFFFFFFF"/>
        <rFont val="Arial"/>
        <family val="2"/>
      </rPr>
      <t xml:space="preserve"> within the Green Belt</t>
    </r>
  </si>
  <si>
    <t>Table P382</t>
  </si>
  <si>
    <t>Land Use Change: Land changing to residential use within the Green Belt, by previous use</t>
  </si>
  <si>
    <t>Previously developed land</t>
  </si>
  <si>
    <t>Non previously developed land</t>
  </si>
  <si>
    <t>Vacant - Previously developed land</t>
  </si>
  <si>
    <t>All</t>
  </si>
  <si>
    <t>Vacant - Non previously developed land</t>
  </si>
  <si>
    <t>Table P383</t>
  </si>
  <si>
    <t>Land Use Change: Land area changing to  residential use in the Green Belt</t>
  </si>
  <si>
    <t>Total land area changing to residential use</t>
  </si>
  <si>
    <t>Within Green Belt</t>
  </si>
  <si>
    <t>Outside Green Belt</t>
  </si>
  <si>
    <t>Land area changing to residential use within Green Belt</t>
  </si>
  <si>
    <t>Table P390</t>
  </si>
  <si>
    <t>Land Use Change: Proportion of land changing to residential use in National Flood Zone 3</t>
  </si>
  <si>
    <t xml:space="preserve">Land changing to residential use </t>
  </si>
  <si>
    <t>Proportion in National Flood Zone 3</t>
  </si>
  <si>
    <t>In National Flood Zone 3</t>
  </si>
  <si>
    <t>Outside National Flood Zone 3</t>
  </si>
  <si>
    <t>Sources: Land Use Change Statistics</t>
  </si>
  <si>
    <t>Live tables - P300, P301, P302, P310, P311, P320, P321, P330, P331, P350, P351, P360, P361, P370, P371, P380, P381, P382, P383, P390</t>
  </si>
  <si>
    <t>Note: live tables P300 to P330 were published originally on 30 November 2016 and have not been updated since then: see 'Notes' sheet</t>
  </si>
  <si>
    <t>Published: 2 March 2017</t>
  </si>
  <si>
    <t>Crown copyright © 2017</t>
  </si>
  <si>
    <t>P350</t>
  </si>
  <si>
    <t>Land Use Change: Land changing to developed use by previous use.</t>
  </si>
  <si>
    <t>P351</t>
  </si>
  <si>
    <t>Land Use Change: Land changing to developed use by new use.</t>
  </si>
  <si>
    <t>P360</t>
  </si>
  <si>
    <t>P361</t>
  </si>
  <si>
    <t>P370</t>
  </si>
  <si>
    <t>P371</t>
  </si>
  <si>
    <t>Land Use Change: Land changing to residential use by previous use.</t>
  </si>
  <si>
    <t>P380</t>
  </si>
  <si>
    <t>Land Use Change: Land changing to developed use within the Green Belt that was previously developed</t>
  </si>
  <si>
    <t>P381</t>
  </si>
  <si>
    <t>Land Use Change: Proportion of land changing to developed use within the Green Belt.</t>
  </si>
  <si>
    <t>P382</t>
  </si>
  <si>
    <t>Land Use Change: Land changing to residential use within the Green Belt, by previous use.</t>
  </si>
  <si>
    <t>P383</t>
  </si>
  <si>
    <t>Land Use Change: Land area changing to residential use in the Green Belt</t>
  </si>
  <si>
    <t>P390</t>
  </si>
  <si>
    <t>Next Scheduled Update</t>
  </si>
  <si>
    <t>Publication dates: 30 November 2016 (P300 to P331) and 2 March 2017 (P350 to P390)</t>
  </si>
  <si>
    <t>The latest statistical release is available here:</t>
  </si>
  <si>
    <t>This spreadsheet contains twenty live tables relating to the DCLG Land Use Change Statistics: P300 to P390.</t>
  </si>
  <si>
    <t>Nine of them (P300 to P331) were updated for 2015-16 on 30 November 2016. the other eleven tables (P350 to P390) were not updated then because</t>
  </si>
  <si>
    <t>quality assurance procedures were then ongoing, but were subsequently updated, after further work, on 2 March 2017.</t>
  </si>
  <si>
    <t>Vacant Non-Previously developed</t>
  </si>
  <si>
    <t>England, 2013 -14</t>
  </si>
  <si>
    <t>All non-developed uses</t>
  </si>
  <si>
    <t>Vacant non-Previously developed</t>
  </si>
  <si>
    <r>
      <t>Land Use Change: Land changing to developed use</t>
    </r>
    <r>
      <rPr>
        <b/>
        <vertAlign val="superscript"/>
        <sz val="10"/>
        <color rgb="FFFFFFFF"/>
        <rFont val="Arial"/>
        <family val="2"/>
      </rPr>
      <t>1</t>
    </r>
    <r>
      <rPr>
        <b/>
        <sz val="10"/>
        <color rgb="FFFFFFFF"/>
        <rFont val="Arial"/>
        <family val="2"/>
      </rPr>
      <t xml:space="preserve"> within the Green Belt that was previously developed</t>
    </r>
  </si>
  <si>
    <t>Proportion of land changing to developed use that is within the Green Belt</t>
  </si>
  <si>
    <t xml:space="preserve">1  The original version of this table, as published on 2 March 2017, was found to be displaying incorrect figures for almost all local authorities in the ‘Vacant - previously developed’ column as a result of a formula not having been copied down the rows of the table. This revised version has therefore been published. No England totals quoted in this table or in the statistical release were affected.
</t>
  </si>
  <si>
    <r>
      <t xml:space="preserve">Vacant - previously developed </t>
    </r>
    <r>
      <rPr>
        <b/>
        <vertAlign val="superscript"/>
        <sz val="10"/>
        <color theme="1"/>
        <rFont val="Arial"/>
        <family val="2"/>
      </rPr>
      <t>1</t>
    </r>
  </si>
  <si>
    <t>Address Change: Local authorities - Average density of residential addresses surrounding newly created residential addresses by previous land usage category -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</si>
</sst>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 #,##0_-;_-* &quot;-&quot;??_-;_-@_-"/>
    <numFmt numFmtId="166" formatCode="_(* #,##0_);_(* \(#,##0\);_(* &quot;-&quot;??_);_(@_)"/>
    <numFmt numFmtId="167" formatCode="0.0%"/>
  </numFmts>
  <fonts count="44"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0"/>
      <name val="Arial"/>
      <family val="2"/>
    </font>
    <font>
      <sz val="36"/>
      <color indexed="12"/>
      <name val="Arial"/>
      <family val="2"/>
    </font>
    <font>
      <sz val="14"/>
      <name val="Arial"/>
      <family val="2"/>
    </font>
    <font>
      <sz val="12"/>
      <name val="Arial"/>
      <family val="2"/>
    </font>
    <font>
      <u/>
      <sz val="10"/>
      <color indexed="12"/>
      <name val="Arial"/>
      <family val="2"/>
    </font>
    <font>
      <b/>
      <sz val="12"/>
      <name val="Arial"/>
      <family val="2"/>
    </font>
    <font>
      <sz val="9"/>
      <color indexed="48"/>
      <name val="Arial"/>
      <family val="2"/>
    </font>
    <font>
      <b/>
      <sz val="11"/>
      <name val="Arial"/>
      <family val="2"/>
    </font>
    <font>
      <sz val="11"/>
      <name val="Arial"/>
      <family val="2"/>
    </font>
    <font>
      <u/>
      <sz val="11"/>
      <color indexed="12"/>
      <name val="Arial"/>
      <family val="2"/>
    </font>
    <font>
      <sz val="28"/>
      <color theme="8" tint="-0.499984740745262"/>
      <name val="Arial"/>
      <family val="2"/>
    </font>
    <font>
      <b/>
      <sz val="10"/>
      <color rgb="FFFFFFFF"/>
      <name val="Arial"/>
      <family val="2"/>
    </font>
    <font>
      <sz val="10"/>
      <color theme="1"/>
      <name val="Arial"/>
      <family val="2"/>
    </font>
    <font>
      <b/>
      <sz val="10"/>
      <color theme="1"/>
      <name val="Arial"/>
      <family val="2"/>
    </font>
    <font>
      <sz val="10"/>
      <color rgb="FFFFFFFF"/>
      <name val="Arial"/>
      <family val="2"/>
    </font>
    <font>
      <i/>
      <sz val="10"/>
      <color theme="1"/>
      <name val="Arial"/>
      <family val="2"/>
    </font>
    <font>
      <b/>
      <vertAlign val="superscript"/>
      <sz val="10"/>
      <color theme="1"/>
      <name val="Arial"/>
      <family val="2"/>
    </font>
    <font>
      <sz val="11"/>
      <color theme="1"/>
      <name val="Arial"/>
      <family val="2"/>
    </font>
    <font>
      <sz val="8"/>
      <color theme="1"/>
      <name val="Arial"/>
      <family val="2"/>
    </font>
    <font>
      <vertAlign val="superscript"/>
      <sz val="8"/>
      <color theme="1"/>
      <name val="Arial"/>
      <family val="2"/>
    </font>
    <font>
      <sz val="8"/>
      <name val="Arial"/>
      <family val="2"/>
    </font>
    <font>
      <sz val="8"/>
      <color rgb="FF000000"/>
      <name val="Arial"/>
      <family val="2"/>
    </font>
    <font>
      <sz val="11"/>
      <color rgb="FFFF0000"/>
      <name val="Arial"/>
      <family val="2"/>
    </font>
    <font>
      <b/>
      <sz val="10"/>
      <name val="Arial"/>
      <family val="2"/>
    </font>
    <font>
      <i/>
      <sz val="10"/>
      <name val="Arial"/>
      <family val="2"/>
    </font>
    <font>
      <b/>
      <vertAlign val="superscript"/>
      <sz val="10"/>
      <color rgb="FFFFFFFF"/>
      <name val="Arial"/>
      <family val="2"/>
    </font>
    <font>
      <b/>
      <sz val="11"/>
      <color theme="1"/>
      <name val="Arial"/>
      <family val="2"/>
    </font>
    <font>
      <b/>
      <sz val="10"/>
      <color theme="0"/>
      <name val="Arial"/>
      <family val="2"/>
    </font>
    <font>
      <sz val="10"/>
      <color theme="0"/>
      <name val="Arial"/>
      <family val="2"/>
    </font>
    <font>
      <sz val="9"/>
      <color theme="1"/>
      <name val="Arial"/>
      <family val="2"/>
    </font>
    <font>
      <vertAlign val="superscript"/>
      <sz val="9"/>
      <color theme="1"/>
      <name val="Arial"/>
      <family val="2"/>
    </font>
    <font>
      <vertAlign val="superscript"/>
      <sz val="10"/>
      <color theme="1"/>
      <name val="Arial"/>
      <family val="2"/>
    </font>
    <font>
      <sz val="11"/>
      <color theme="0"/>
      <name val="Arial"/>
      <family val="2"/>
    </font>
    <font>
      <sz val="10"/>
      <color rgb="FFFF0000"/>
      <name val="Arial"/>
      <family val="2"/>
    </font>
    <font>
      <sz val="10"/>
      <color rgb="FF000000"/>
      <name val="Arial"/>
      <family val="2"/>
    </font>
    <font>
      <b/>
      <sz val="10"/>
      <color rgb="FFFF0000"/>
      <name val="Arial"/>
      <family val="2"/>
    </font>
    <font>
      <b/>
      <sz val="14"/>
      <color theme="1"/>
      <name val="Arial"/>
      <family val="2"/>
    </font>
    <font>
      <vertAlign val="superscript"/>
      <sz val="8"/>
      <name val="Arial"/>
      <family val="2"/>
    </font>
    <font>
      <b/>
      <sz val="11"/>
      <color rgb="FFFFFFFF"/>
      <name val="Arial"/>
      <family val="2"/>
    </font>
    <font>
      <b/>
      <sz val="8"/>
      <color rgb="FFFFFFFF"/>
      <name val="Arial"/>
      <family val="2"/>
    </font>
  </fonts>
  <fills count="10">
    <fill>
      <patternFill patternType="none"/>
    </fill>
    <fill>
      <patternFill patternType="gray125"/>
    </fill>
    <fill>
      <patternFill patternType="solid">
        <fgColor theme="0"/>
        <bgColor indexed="64"/>
      </patternFill>
    </fill>
    <fill>
      <patternFill patternType="solid">
        <fgColor rgb="FF000000"/>
        <bgColor rgb="FF000000"/>
      </patternFill>
    </fill>
    <fill>
      <patternFill patternType="solid">
        <fgColor theme="1"/>
        <bgColor indexed="64"/>
      </patternFill>
    </fill>
    <fill>
      <patternFill patternType="solid">
        <fgColor theme="0"/>
        <bgColor rgb="FF000000"/>
      </patternFill>
    </fill>
    <fill>
      <patternFill patternType="solid">
        <fgColor rgb="FFC5C5C5"/>
        <bgColor rgb="FFC5C5C5"/>
      </patternFill>
    </fill>
    <fill>
      <patternFill patternType="solid">
        <fgColor rgb="FFFFFFFF"/>
        <bgColor rgb="FFFFFFFF"/>
      </patternFill>
    </fill>
    <fill>
      <patternFill patternType="solid">
        <fgColor theme="1"/>
        <bgColor rgb="FF000000"/>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diagonal/>
    </border>
    <border>
      <left style="thin">
        <color theme="0"/>
      </left>
      <right style="thin">
        <color theme="0"/>
      </right>
      <top/>
      <bottom/>
      <diagonal/>
    </border>
    <border>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indexed="64"/>
      </top>
      <bottom style="medium">
        <color indexed="64"/>
      </bottom>
      <diagonal/>
    </border>
    <border>
      <left/>
      <right style="thin">
        <color theme="0"/>
      </right>
      <top style="thin">
        <color indexed="64"/>
      </top>
      <bottom style="thin">
        <color theme="0"/>
      </bottom>
      <diagonal/>
    </border>
    <border>
      <left style="thin">
        <color theme="0"/>
      </left>
      <right style="thin">
        <color theme="0"/>
      </right>
      <top/>
      <bottom style="thin">
        <color indexed="64"/>
      </bottom>
      <diagonal/>
    </border>
    <border>
      <left style="thin">
        <color indexed="64"/>
      </left>
      <right/>
      <top/>
      <bottom/>
      <diagonal/>
    </border>
  </borders>
  <cellStyleXfs count="14">
    <xf numFmtId="0" fontId="0" fillId="0" borderId="0"/>
    <xf numFmtId="0" fontId="4" fillId="0" borderId="0"/>
    <xf numFmtId="0" fontId="8" fillId="0" borderId="0" applyNumberFormat="0" applyFill="0" applyBorder="0" applyAlignment="0" applyProtection="0">
      <alignment vertical="top"/>
      <protection locked="0"/>
    </xf>
    <xf numFmtId="164" fontId="4"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651">
    <xf numFmtId="0" fontId="0" fillId="0" borderId="0" xfId="0"/>
    <xf numFmtId="0" fontId="5" fillId="0" borderId="0" xfId="1" applyFont="1"/>
    <xf numFmtId="0" fontId="4" fillId="0" borderId="0" xfId="1"/>
    <xf numFmtId="0" fontId="6" fillId="0" borderId="0" xfId="1" applyFont="1"/>
    <xf numFmtId="0" fontId="7" fillId="0" borderId="0" xfId="1" applyFont="1"/>
    <xf numFmtId="0" fontId="8" fillId="0" borderId="0" xfId="2" applyFont="1" applyAlignment="1" applyProtection="1"/>
    <xf numFmtId="0" fontId="8" fillId="0" borderId="0" xfId="2" applyAlignment="1" applyProtection="1"/>
    <xf numFmtId="0" fontId="9" fillId="0" borderId="0" xfId="1" applyFont="1"/>
    <xf numFmtId="0" fontId="10" fillId="0" borderId="0" xfId="1" applyFont="1"/>
    <xf numFmtId="0" fontId="4" fillId="0" borderId="0" xfId="1" applyAlignment="1">
      <alignment wrapText="1"/>
    </xf>
    <xf numFmtId="0" fontId="7" fillId="0" borderId="0" xfId="1" applyFont="1" applyAlignment="1">
      <alignment wrapText="1"/>
    </xf>
    <xf numFmtId="0" fontId="7" fillId="0" borderId="0" xfId="1" applyFont="1" applyAlignment="1"/>
    <xf numFmtId="0" fontId="10" fillId="0" borderId="0" xfId="1" applyFont="1" applyAlignment="1">
      <alignment vertical="center"/>
    </xf>
    <xf numFmtId="0" fontId="9" fillId="2" borderId="0" xfId="1" applyFont="1" applyFill="1"/>
    <xf numFmtId="0" fontId="7" fillId="0" borderId="0" xfId="1" applyFont="1" applyFill="1"/>
    <xf numFmtId="0" fontId="11" fillId="0" borderId="1" xfId="2" applyFont="1" applyBorder="1" applyAlignment="1" applyProtection="1">
      <alignment horizontal="left" vertical="top" wrapText="1"/>
    </xf>
    <xf numFmtId="0" fontId="11" fillId="0" borderId="1" xfId="2" applyFont="1" applyBorder="1" applyAlignment="1" applyProtection="1">
      <alignment horizontal="left" vertical="center" wrapText="1"/>
    </xf>
    <xf numFmtId="0" fontId="11" fillId="0" borderId="1" xfId="1" applyFont="1" applyBorder="1" applyAlignment="1">
      <alignment horizontal="left" wrapText="1"/>
    </xf>
    <xf numFmtId="0" fontId="12" fillId="0" borderId="1" xfId="1" applyFont="1" applyBorder="1" applyAlignment="1">
      <alignment horizontal="left" vertical="top" wrapText="1"/>
    </xf>
    <xf numFmtId="0" fontId="12" fillId="0" borderId="0" xfId="1" applyFont="1" applyFill="1"/>
    <xf numFmtId="0" fontId="13" fillId="0" borderId="0" xfId="2" applyFont="1" applyAlignment="1" applyProtection="1"/>
    <xf numFmtId="0" fontId="12" fillId="0" borderId="0" xfId="1" applyFont="1"/>
    <xf numFmtId="0" fontId="12" fillId="0" borderId="0" xfId="1" applyNumberFormat="1" applyFont="1" applyAlignment="1">
      <alignment wrapText="1"/>
    </xf>
    <xf numFmtId="0" fontId="13" fillId="0" borderId="0" xfId="2" applyNumberFormat="1" applyFont="1" applyAlignment="1" applyProtection="1">
      <alignment wrapText="1"/>
    </xf>
    <xf numFmtId="0" fontId="11" fillId="0" borderId="0" xfId="1" applyFont="1"/>
    <xf numFmtId="0" fontId="12" fillId="0" borderId="0" xfId="1" applyFont="1" applyAlignment="1">
      <alignment wrapText="1"/>
    </xf>
    <xf numFmtId="0" fontId="14" fillId="0" borderId="0" xfId="1" applyFont="1"/>
    <xf numFmtId="0" fontId="15" fillId="3" borderId="4" xfId="5" applyFont="1" applyFill="1" applyBorder="1" applyAlignment="1" applyProtection="1">
      <alignment horizontal="left" vertical="top" wrapText="1" readingOrder="1"/>
      <protection locked="0"/>
    </xf>
    <xf numFmtId="0" fontId="16" fillId="4" borderId="1" xfId="5" applyFont="1" applyFill="1" applyBorder="1"/>
    <xf numFmtId="0" fontId="17" fillId="4" borderId="1" xfId="5" applyFont="1" applyFill="1" applyBorder="1"/>
    <xf numFmtId="0" fontId="2" fillId="0" borderId="0" xfId="5"/>
    <xf numFmtId="0" fontId="15" fillId="5" borderId="0" xfId="5" applyFont="1" applyFill="1" applyAlignment="1" applyProtection="1">
      <alignment horizontal="left" vertical="top" wrapText="1" readingOrder="1"/>
      <protection locked="0"/>
    </xf>
    <xf numFmtId="0" fontId="18" fillId="5" borderId="0" xfId="5" applyFont="1" applyFill="1" applyAlignment="1" applyProtection="1">
      <alignment horizontal="left" vertical="top" wrapText="1" readingOrder="1"/>
      <protection locked="0"/>
    </xf>
    <xf numFmtId="0" fontId="15" fillId="5" borderId="0" xfId="5" applyFont="1" applyFill="1" applyAlignment="1" applyProtection="1">
      <alignment horizontal="right" vertical="top" wrapText="1" readingOrder="1"/>
      <protection locked="0"/>
    </xf>
    <xf numFmtId="0" fontId="7" fillId="0" borderId="0" xfId="5" applyFont="1"/>
    <xf numFmtId="17" fontId="24" fillId="6" borderId="19" xfId="7" applyNumberFormat="1" applyFont="1" applyFill="1" applyBorder="1"/>
    <xf numFmtId="17" fontId="24" fillId="6" borderId="22" xfId="7" applyNumberFormat="1" applyFont="1" applyFill="1" applyBorder="1" applyAlignment="1">
      <alignment horizontal="right"/>
    </xf>
    <xf numFmtId="0" fontId="15" fillId="3" borderId="4" xfId="7" applyFont="1" applyFill="1" applyBorder="1" applyAlignment="1" applyProtection="1">
      <alignment horizontal="left" vertical="top" wrapText="1" readingOrder="1"/>
      <protection locked="0"/>
    </xf>
    <xf numFmtId="0" fontId="21" fillId="4" borderId="1" xfId="7" applyFont="1" applyFill="1" applyBorder="1"/>
    <xf numFmtId="0" fontId="21" fillId="4" borderId="2" xfId="7" applyFont="1" applyFill="1" applyBorder="1"/>
    <xf numFmtId="0" fontId="21" fillId="0" borderId="16" xfId="7" applyFont="1" applyBorder="1"/>
    <xf numFmtId="0" fontId="21" fillId="0" borderId="11" xfId="7" applyFont="1" applyBorder="1"/>
    <xf numFmtId="0" fontId="15" fillId="3" borderId="7" xfId="7" applyFont="1" applyFill="1" applyBorder="1" applyAlignment="1" applyProtection="1">
      <alignment horizontal="left" vertical="top" wrapText="1" readingOrder="1"/>
      <protection locked="0"/>
    </xf>
    <xf numFmtId="0" fontId="15" fillId="3" borderId="8" xfId="7" applyFont="1" applyFill="1" applyBorder="1" applyAlignment="1" applyProtection="1">
      <alignment horizontal="right" vertical="top" wrapText="1" readingOrder="1"/>
      <protection locked="0"/>
    </xf>
    <xf numFmtId="0" fontId="15" fillId="5" borderId="0" xfId="7" applyFont="1" applyFill="1" applyAlignment="1" applyProtection="1">
      <alignment horizontal="left" vertical="top" wrapText="1" readingOrder="1"/>
      <protection locked="0"/>
    </xf>
    <xf numFmtId="0" fontId="18" fillId="5" borderId="0" xfId="7" applyFont="1" applyFill="1" applyAlignment="1" applyProtection="1">
      <alignment horizontal="left" vertical="top" wrapText="1" readingOrder="1"/>
      <protection locked="0"/>
    </xf>
    <xf numFmtId="0" fontId="15" fillId="5" borderId="0" xfId="7" applyFont="1" applyFill="1" applyAlignment="1" applyProtection="1">
      <alignment horizontal="right" vertical="top" wrapText="1" readingOrder="1"/>
      <protection locked="0"/>
    </xf>
    <xf numFmtId="0" fontId="21" fillId="0" borderId="9" xfId="7" applyFont="1" applyBorder="1"/>
    <xf numFmtId="0" fontId="17" fillId="0" borderId="11" xfId="7" applyFont="1" applyBorder="1"/>
    <xf numFmtId="0" fontId="16" fillId="0" borderId="11" xfId="7" applyFont="1" applyBorder="1"/>
    <xf numFmtId="9" fontId="16" fillId="0" borderId="11" xfId="8" applyFont="1" applyBorder="1"/>
    <xf numFmtId="0" fontId="17" fillId="0" borderId="16" xfId="7" applyFont="1" applyBorder="1" applyAlignment="1">
      <alignment horizontal="center"/>
    </xf>
    <xf numFmtId="0" fontId="19" fillId="0" borderId="11" xfId="7" applyFont="1" applyBorder="1"/>
    <xf numFmtId="0" fontId="17" fillId="0" borderId="11" xfId="7" applyFont="1" applyBorder="1" applyAlignment="1">
      <alignment wrapText="1"/>
    </xf>
    <xf numFmtId="0" fontId="17" fillId="0" borderId="23" xfId="7" applyFont="1" applyBorder="1" applyAlignment="1">
      <alignment horizontal="right" wrapText="1"/>
    </xf>
    <xf numFmtId="9" fontId="17" fillId="0" borderId="23" xfId="8" applyFont="1" applyBorder="1" applyAlignment="1">
      <alignment horizontal="right" wrapText="1"/>
    </xf>
    <xf numFmtId="0" fontId="17" fillId="0" borderId="11" xfId="7" applyFont="1" applyBorder="1" applyAlignment="1">
      <alignment horizontal="left" wrapText="1"/>
    </xf>
    <xf numFmtId="9" fontId="16" fillId="0" borderId="9" xfId="8" applyFont="1" applyBorder="1"/>
    <xf numFmtId="9" fontId="17" fillId="0" borderId="11" xfId="8" applyFont="1" applyBorder="1"/>
    <xf numFmtId="0" fontId="12" fillId="0" borderId="11" xfId="7" applyFont="1" applyBorder="1"/>
    <xf numFmtId="0" fontId="4" fillId="0" borderId="11" xfId="7" applyFont="1" applyBorder="1"/>
    <xf numFmtId="0" fontId="25" fillId="7" borderId="0" xfId="7" applyFont="1" applyFill="1"/>
    <xf numFmtId="0" fontId="22" fillId="0" borderId="11" xfId="7" applyFont="1" applyBorder="1"/>
    <xf numFmtId="0" fontId="25" fillId="6" borderId="17" xfId="7" applyFont="1" applyFill="1" applyBorder="1" applyAlignment="1">
      <alignment horizontal="left"/>
    </xf>
    <xf numFmtId="0" fontId="25" fillId="6" borderId="18" xfId="7" applyFont="1" applyFill="1" applyBorder="1" applyAlignment="1">
      <alignment horizontal="left"/>
    </xf>
    <xf numFmtId="17" fontId="25" fillId="6" borderId="19" xfId="7" applyNumberFormat="1" applyFont="1" applyFill="1" applyBorder="1"/>
    <xf numFmtId="0" fontId="25" fillId="6" borderId="20" xfId="7" applyFont="1" applyFill="1" applyBorder="1" applyAlignment="1">
      <alignment horizontal="left"/>
    </xf>
    <xf numFmtId="0" fontId="25" fillId="6" borderId="21" xfId="7" applyFont="1" applyFill="1" applyBorder="1" applyAlignment="1">
      <alignment horizontal="left"/>
    </xf>
    <xf numFmtId="17" fontId="25" fillId="6" borderId="22" xfId="7" applyNumberFormat="1" applyFont="1" applyFill="1" applyBorder="1" applyAlignment="1">
      <alignment horizontal="right"/>
    </xf>
    <xf numFmtId="9" fontId="22" fillId="0" borderId="9" xfId="8" applyFont="1" applyBorder="1"/>
    <xf numFmtId="9" fontId="26" fillId="0" borderId="9" xfId="8" applyFont="1" applyBorder="1"/>
    <xf numFmtId="0" fontId="16" fillId="0" borderId="9" xfId="7" applyFont="1" applyBorder="1"/>
    <xf numFmtId="0" fontId="17" fillId="0" borderId="23" xfId="7" applyFont="1" applyBorder="1" applyAlignment="1">
      <alignment wrapText="1"/>
    </xf>
    <xf numFmtId="9" fontId="4" fillId="0" borderId="9" xfId="8" applyFont="1" applyBorder="1"/>
    <xf numFmtId="0" fontId="17" fillId="0" borderId="0" xfId="7" applyFont="1"/>
    <xf numFmtId="9" fontId="27" fillId="0" borderId="9" xfId="8" applyFont="1" applyBorder="1"/>
    <xf numFmtId="9" fontId="21" fillId="0" borderId="9" xfId="8" applyFont="1" applyBorder="1"/>
    <xf numFmtId="0" fontId="15" fillId="3" borderId="0" xfId="7" applyFont="1" applyFill="1" applyAlignment="1" applyProtection="1">
      <alignment horizontal="left" vertical="top" wrapText="1" readingOrder="1"/>
      <protection locked="0"/>
    </xf>
    <xf numFmtId="2" fontId="21" fillId="0" borderId="11" xfId="7" applyNumberFormat="1" applyFont="1" applyBorder="1"/>
    <xf numFmtId="0" fontId="16" fillId="0" borderId="24" xfId="7" applyFont="1" applyBorder="1"/>
    <xf numFmtId="0" fontId="16" fillId="0" borderId="25" xfId="7" applyFont="1" applyBorder="1"/>
    <xf numFmtId="0" fontId="16" fillId="0" borderId="10" xfId="7" applyFont="1" applyBorder="1"/>
    <xf numFmtId="0" fontId="28" fillId="0" borderId="10" xfId="7" applyFont="1" applyBorder="1" applyAlignment="1">
      <alignment horizontal="right"/>
    </xf>
    <xf numFmtId="0" fontId="4" fillId="0" borderId="0" xfId="7" applyFont="1"/>
    <xf numFmtId="0" fontId="4" fillId="0" borderId="27" xfId="7" applyFont="1" applyFill="1" applyBorder="1" applyAlignment="1">
      <alignment horizontal="right" wrapText="1"/>
    </xf>
    <xf numFmtId="0" fontId="27" fillId="0" borderId="28" xfId="7" applyFont="1" applyFill="1" applyBorder="1" applyAlignment="1">
      <alignment horizontal="right" wrapText="1"/>
    </xf>
    <xf numFmtId="0" fontId="27" fillId="0" borderId="27" xfId="7" applyFont="1" applyBorder="1" applyAlignment="1">
      <alignment horizontal="right" wrapText="1"/>
    </xf>
    <xf numFmtId="2" fontId="16" fillId="0" borderId="11" xfId="7" applyNumberFormat="1" applyFont="1" applyBorder="1"/>
    <xf numFmtId="9" fontId="16" fillId="0" borderId="0" xfId="8" applyFont="1"/>
    <xf numFmtId="2" fontId="17" fillId="0" borderId="11" xfId="7" applyNumberFormat="1" applyFont="1" applyBorder="1"/>
    <xf numFmtId="2" fontId="4" fillId="0" borderId="11" xfId="7" applyNumberFormat="1" applyFont="1" applyBorder="1"/>
    <xf numFmtId="9" fontId="4" fillId="0" borderId="11" xfId="8" applyFont="1" applyBorder="1"/>
    <xf numFmtId="2" fontId="12" fillId="0" borderId="11" xfId="7" applyNumberFormat="1" applyFont="1" applyBorder="1"/>
    <xf numFmtId="2" fontId="22" fillId="0" borderId="11" xfId="7" applyNumberFormat="1" applyFont="1" applyBorder="1"/>
    <xf numFmtId="9" fontId="22" fillId="0" borderId="11" xfId="8" applyFont="1" applyBorder="1"/>
    <xf numFmtId="0" fontId="24" fillId="0" borderId="11" xfId="7" applyNumberFormat="1" applyFont="1" applyFill="1" applyBorder="1"/>
    <xf numFmtId="0" fontId="24" fillId="0" borderId="11" xfId="7" applyFont="1" applyFill="1" applyBorder="1"/>
    <xf numFmtId="3" fontId="24" fillId="0" borderId="11" xfId="7" applyNumberFormat="1" applyFont="1" applyBorder="1"/>
    <xf numFmtId="0" fontId="24" fillId="0" borderId="11" xfId="7" applyFont="1" applyBorder="1" applyAlignment="1">
      <alignment horizontal="left"/>
    </xf>
    <xf numFmtId="0" fontId="25" fillId="6" borderId="17" xfId="7" applyFont="1" applyFill="1" applyBorder="1" applyAlignment="1"/>
    <xf numFmtId="0" fontId="25" fillId="7" borderId="11" xfId="7" applyFont="1" applyFill="1" applyBorder="1"/>
    <xf numFmtId="0" fontId="25" fillId="6" borderId="20" xfId="7" applyFont="1" applyFill="1" applyBorder="1" applyAlignment="1"/>
    <xf numFmtId="9" fontId="21" fillId="0" borderId="11" xfId="8" applyFont="1" applyBorder="1"/>
    <xf numFmtId="2" fontId="4" fillId="4" borderId="1" xfId="7" applyNumberFormat="1" applyFont="1" applyFill="1" applyBorder="1"/>
    <xf numFmtId="0" fontId="15" fillId="5" borderId="5" xfId="7" applyFont="1" applyFill="1" applyBorder="1" applyAlignment="1" applyProtection="1">
      <alignment horizontal="left" vertical="top" wrapText="1" readingOrder="1"/>
      <protection locked="0"/>
    </xf>
    <xf numFmtId="0" fontId="18" fillId="5" borderId="0" xfId="7" applyFont="1" applyFill="1" applyBorder="1" applyAlignment="1" applyProtection="1">
      <alignment horizontal="left" vertical="top" wrapText="1" readingOrder="1"/>
      <protection locked="0"/>
    </xf>
    <xf numFmtId="2" fontId="28" fillId="2" borderId="9" xfId="7" applyNumberFormat="1" applyFont="1" applyFill="1" applyBorder="1" applyAlignment="1">
      <alignment horizontal="right"/>
    </xf>
    <xf numFmtId="2" fontId="21" fillId="2" borderId="11" xfId="7" applyNumberFormat="1" applyFont="1" applyFill="1" applyBorder="1"/>
    <xf numFmtId="0" fontId="21" fillId="2" borderId="11" xfId="7" applyFont="1" applyFill="1" applyBorder="1"/>
    <xf numFmtId="2" fontId="4" fillId="2" borderId="11" xfId="7" applyNumberFormat="1" applyFont="1" applyFill="1" applyBorder="1"/>
    <xf numFmtId="2" fontId="16" fillId="0" borderId="11" xfId="7" applyNumberFormat="1" applyFont="1" applyBorder="1" applyAlignment="1">
      <alignment horizontal="left"/>
    </xf>
    <xf numFmtId="9" fontId="4" fillId="0" borderId="11" xfId="8" applyFont="1" applyBorder="1" applyAlignment="1">
      <alignment horizontal="right"/>
    </xf>
    <xf numFmtId="2" fontId="4" fillId="0" borderId="11" xfId="7" applyNumberFormat="1" applyFont="1" applyBorder="1" applyAlignment="1">
      <alignment horizontal="left"/>
    </xf>
    <xf numFmtId="2" fontId="17" fillId="0" borderId="11" xfId="7" applyNumberFormat="1" applyFont="1" applyBorder="1" applyAlignment="1">
      <alignment wrapText="1"/>
    </xf>
    <xf numFmtId="9" fontId="24" fillId="0" borderId="11" xfId="8" applyFont="1" applyBorder="1"/>
    <xf numFmtId="2" fontId="27" fillId="0" borderId="11" xfId="7" applyNumberFormat="1" applyFont="1" applyBorder="1"/>
    <xf numFmtId="9" fontId="4" fillId="0" borderId="18" xfId="8" applyFont="1" applyBorder="1"/>
    <xf numFmtId="2" fontId="16" fillId="0" borderId="17" xfId="7" applyNumberFormat="1" applyFont="1" applyBorder="1"/>
    <xf numFmtId="9" fontId="16" fillId="0" borderId="18" xfId="8" applyFont="1" applyBorder="1"/>
    <xf numFmtId="0" fontId="28" fillId="5" borderId="0" xfId="7" applyFont="1" applyFill="1" applyAlignment="1" applyProtection="1">
      <alignment horizontal="right" vertical="top" wrapText="1" readingOrder="1"/>
      <protection locked="0"/>
    </xf>
    <xf numFmtId="0" fontId="4" fillId="5" borderId="0" xfId="7" applyFont="1" applyFill="1" applyAlignment="1" applyProtection="1">
      <alignment horizontal="left" vertical="top" wrapText="1" readingOrder="1"/>
      <protection locked="0"/>
    </xf>
    <xf numFmtId="0" fontId="17" fillId="0" borderId="9" xfId="7" applyFont="1" applyBorder="1"/>
    <xf numFmtId="9" fontId="27" fillId="0" borderId="9" xfId="8" applyFont="1" applyBorder="1" applyAlignment="1">
      <alignment wrapText="1"/>
    </xf>
    <xf numFmtId="2" fontId="4" fillId="0" borderId="11" xfId="7" applyNumberFormat="1" applyFont="1" applyBorder="1" applyAlignment="1">
      <alignment wrapText="1"/>
    </xf>
    <xf numFmtId="2" fontId="24" fillId="0" borderId="11" xfId="7" applyNumberFormat="1" applyFont="1" applyBorder="1"/>
    <xf numFmtId="0" fontId="16" fillId="4" borderId="1" xfId="7" applyFont="1" applyFill="1" applyBorder="1"/>
    <xf numFmtId="0" fontId="16" fillId="0" borderId="20" xfId="7" applyFont="1" applyBorder="1" applyAlignment="1">
      <alignment horizontal="right" wrapText="1"/>
    </xf>
    <xf numFmtId="0" fontId="16" fillId="0" borderId="9" xfId="7" applyFont="1" applyBorder="1" applyAlignment="1">
      <alignment horizontal="right" wrapText="1"/>
    </xf>
    <xf numFmtId="0" fontId="16" fillId="0" borderId="11" xfId="7" applyFont="1" applyBorder="1" applyAlignment="1"/>
    <xf numFmtId="0" fontId="16" fillId="0" borderId="11" xfId="7" applyFont="1" applyBorder="1" applyAlignment="1">
      <alignment horizontal="right"/>
    </xf>
    <xf numFmtId="0" fontId="17" fillId="0" borderId="11" xfId="7" applyFont="1" applyBorder="1" applyAlignment="1">
      <alignment horizontal="right" wrapText="1"/>
    </xf>
    <xf numFmtId="1" fontId="17" fillId="0" borderId="11" xfId="7" applyNumberFormat="1" applyFont="1" applyBorder="1"/>
    <xf numFmtId="1" fontId="16" fillId="0" borderId="11" xfId="7" applyNumberFormat="1" applyFont="1" applyBorder="1"/>
    <xf numFmtId="1" fontId="16" fillId="0" borderId="11" xfId="8" applyNumberFormat="1" applyFont="1" applyBorder="1"/>
    <xf numFmtId="1" fontId="16" fillId="0" borderId="0" xfId="7" applyNumberFormat="1" applyFont="1"/>
    <xf numFmtId="1" fontId="4" fillId="0" borderId="11" xfId="7" applyNumberFormat="1" applyFont="1" applyBorder="1"/>
    <xf numFmtId="0" fontId="16" fillId="4" borderId="2" xfId="7" applyFont="1" applyFill="1" applyBorder="1"/>
    <xf numFmtId="0" fontId="17" fillId="0" borderId="23" xfId="5" applyFont="1" applyBorder="1" applyAlignment="1">
      <alignment horizontal="right" wrapText="1"/>
    </xf>
    <xf numFmtId="0" fontId="30" fillId="0" borderId="11" xfId="7" applyFont="1" applyBorder="1" applyAlignment="1">
      <alignment wrapText="1"/>
    </xf>
    <xf numFmtId="1" fontId="4" fillId="0" borderId="9" xfId="8" applyNumberFormat="1" applyFont="1" applyBorder="1"/>
    <xf numFmtId="1" fontId="27" fillId="0" borderId="9" xfId="8" applyNumberFormat="1" applyFont="1" applyBorder="1"/>
    <xf numFmtId="1" fontId="4" fillId="0" borderId="11" xfId="8" applyNumberFormat="1" applyFont="1" applyBorder="1"/>
    <xf numFmtId="1" fontId="27" fillId="0" borderId="11" xfId="7" applyNumberFormat="1" applyFont="1" applyBorder="1"/>
    <xf numFmtId="9" fontId="27" fillId="0" borderId="11" xfId="8" applyFont="1" applyBorder="1"/>
    <xf numFmtId="1" fontId="27" fillId="0" borderId="11" xfId="8" applyNumberFormat="1" applyFont="1" applyBorder="1"/>
    <xf numFmtId="9" fontId="17" fillId="0" borderId="9" xfId="8" applyFont="1" applyBorder="1"/>
    <xf numFmtId="0" fontId="17" fillId="0" borderId="16" xfId="7" applyFont="1" applyBorder="1" applyAlignment="1">
      <alignment horizontal="center"/>
    </xf>
    <xf numFmtId="0" fontId="16" fillId="2" borderId="9" xfId="5" applyFont="1" applyFill="1" applyBorder="1"/>
    <xf numFmtId="0" fontId="19" fillId="2" borderId="9" xfId="5" applyFont="1" applyFill="1" applyBorder="1" applyAlignment="1">
      <alignment horizontal="right"/>
    </xf>
    <xf numFmtId="0" fontId="16" fillId="2" borderId="10" xfId="5" applyFont="1" applyFill="1" applyBorder="1"/>
    <xf numFmtId="0" fontId="17" fillId="2" borderId="11" xfId="5" applyFont="1" applyFill="1" applyBorder="1"/>
    <xf numFmtId="0" fontId="16" fillId="2" borderId="9" xfId="5" applyFont="1" applyFill="1" applyBorder="1" applyAlignment="1">
      <alignment horizontal="right" wrapText="1"/>
    </xf>
    <xf numFmtId="0" fontId="17" fillId="2" borderId="11" xfId="5" applyFont="1" applyFill="1" applyBorder="1" applyAlignment="1">
      <alignment wrapText="1"/>
    </xf>
    <xf numFmtId="0" fontId="16" fillId="2" borderId="11" xfId="5" applyFont="1" applyFill="1" applyBorder="1"/>
    <xf numFmtId="0" fontId="21" fillId="2" borderId="11" xfId="5" applyFont="1" applyFill="1" applyBorder="1"/>
    <xf numFmtId="9" fontId="16" fillId="2" borderId="11" xfId="6" applyFont="1" applyFill="1" applyBorder="1"/>
    <xf numFmtId="0" fontId="16" fillId="2" borderId="11" xfId="5" applyFont="1" applyFill="1" applyBorder="1" applyAlignment="1">
      <alignment horizontal="left"/>
    </xf>
    <xf numFmtId="9" fontId="16" fillId="2" borderId="11" xfId="5" applyNumberFormat="1" applyFont="1" applyFill="1" applyBorder="1"/>
    <xf numFmtId="0" fontId="4" fillId="2" borderId="11" xfId="5" applyFont="1" applyFill="1" applyBorder="1" applyAlignment="1">
      <alignment horizontal="left"/>
    </xf>
    <xf numFmtId="0" fontId="4" fillId="2" borderId="11" xfId="5" applyFont="1" applyFill="1" applyBorder="1"/>
    <xf numFmtId="9" fontId="4" fillId="2" borderId="11" xfId="6" applyFont="1" applyFill="1" applyBorder="1"/>
    <xf numFmtId="0" fontId="16" fillId="2" borderId="14" xfId="5" applyFont="1" applyFill="1" applyBorder="1"/>
    <xf numFmtId="0" fontId="16" fillId="2" borderId="15" xfId="5" applyFont="1" applyFill="1" applyBorder="1"/>
    <xf numFmtId="9" fontId="16" fillId="2" borderId="15" xfId="6" applyFont="1" applyFill="1" applyBorder="1"/>
    <xf numFmtId="9" fontId="17" fillId="2" borderId="16" xfId="6" applyFont="1" applyFill="1" applyBorder="1"/>
    <xf numFmtId="0" fontId="2" fillId="2" borderId="0" xfId="5" applyFill="1"/>
    <xf numFmtId="0" fontId="31" fillId="8" borderId="7" xfId="5" applyFont="1" applyFill="1" applyBorder="1" applyAlignment="1" applyProtection="1">
      <alignment horizontal="left" vertical="top" wrapText="1" readingOrder="1"/>
      <protection locked="0"/>
    </xf>
    <xf numFmtId="0" fontId="31" fillId="8" borderId="8" xfId="5" applyFont="1" applyFill="1" applyBorder="1" applyAlignment="1" applyProtection="1">
      <alignment horizontal="right" vertical="top" wrapText="1" readingOrder="1"/>
      <protection locked="0"/>
    </xf>
    <xf numFmtId="0" fontId="32" fillId="4" borderId="1" xfId="5" applyFont="1" applyFill="1" applyBorder="1"/>
    <xf numFmtId="0" fontId="31" fillId="4" borderId="1" xfId="5" applyFont="1" applyFill="1" applyBorder="1"/>
    <xf numFmtId="0" fontId="24" fillId="9" borderId="17" xfId="7" applyFont="1" applyFill="1" applyBorder="1" applyAlignment="1">
      <alignment horizontal="left"/>
    </xf>
    <xf numFmtId="17" fontId="24" fillId="9" borderId="19" xfId="7" applyNumberFormat="1" applyFont="1" applyFill="1" applyBorder="1"/>
    <xf numFmtId="0" fontId="24" fillId="9" borderId="20" xfId="7" applyFont="1" applyFill="1" applyBorder="1" applyAlignment="1">
      <alignment horizontal="left"/>
    </xf>
    <xf numFmtId="17" fontId="24" fillId="9" borderId="22" xfId="7" applyNumberFormat="1" applyFont="1" applyFill="1" applyBorder="1" applyAlignment="1">
      <alignment horizontal="right"/>
    </xf>
    <xf numFmtId="0" fontId="11" fillId="0" borderId="1" xfId="1" applyFont="1" applyBorder="1"/>
    <xf numFmtId="49" fontId="12" fillId="0" borderId="1" xfId="1" applyNumberFormat="1" applyFont="1" applyBorder="1" applyAlignment="1">
      <alignment horizontal="left" vertical="center"/>
    </xf>
    <xf numFmtId="0" fontId="15" fillId="3" borderId="0" xfId="9" applyFont="1" applyFill="1" applyAlignment="1" applyProtection="1">
      <alignment horizontal="left" vertical="top" wrapText="1" readingOrder="1"/>
      <protection locked="0"/>
    </xf>
    <xf numFmtId="2" fontId="16" fillId="0" borderId="11" xfId="9" applyNumberFormat="1" applyFont="1" applyBorder="1"/>
    <xf numFmtId="2" fontId="21" fillId="0" borderId="11" xfId="9" applyNumberFormat="1" applyFont="1" applyBorder="1"/>
    <xf numFmtId="0" fontId="21" fillId="0" borderId="11" xfId="9" applyFont="1" applyBorder="1"/>
    <xf numFmtId="0" fontId="1" fillId="0" borderId="0" xfId="9"/>
    <xf numFmtId="0" fontId="28" fillId="0" borderId="32" xfId="9" applyFont="1" applyBorder="1" applyAlignment="1">
      <alignment horizontal="right"/>
    </xf>
    <xf numFmtId="0" fontId="16" fillId="0" borderId="11" xfId="9" applyFont="1" applyBorder="1"/>
    <xf numFmtId="0" fontId="27" fillId="0" borderId="11" xfId="9" applyFont="1" applyBorder="1" applyAlignment="1">
      <alignment wrapText="1"/>
    </xf>
    <xf numFmtId="2" fontId="17" fillId="0" borderId="11" xfId="9" applyNumberFormat="1" applyFont="1" applyBorder="1"/>
    <xf numFmtId="0" fontId="4" fillId="0" borderId="11" xfId="9" applyFont="1" applyBorder="1"/>
    <xf numFmtId="0" fontId="17" fillId="0" borderId="23" xfId="9" applyFont="1" applyBorder="1"/>
    <xf numFmtId="2" fontId="16" fillId="0" borderId="23" xfId="9" applyNumberFormat="1" applyFont="1" applyBorder="1" applyAlignment="1">
      <alignment horizontal="right" wrapText="1"/>
    </xf>
    <xf numFmtId="0" fontId="4" fillId="0" borderId="23" xfId="9" applyFont="1" applyBorder="1" applyAlignment="1">
      <alignment horizontal="right" wrapText="1"/>
    </xf>
    <xf numFmtId="0" fontId="16" fillId="0" borderId="23" xfId="9" applyFont="1" applyFill="1" applyBorder="1" applyAlignment="1">
      <alignment horizontal="right" wrapText="1"/>
    </xf>
    <xf numFmtId="2" fontId="17" fillId="0" borderId="23" xfId="9" applyNumberFormat="1" applyFont="1" applyBorder="1" applyAlignment="1">
      <alignment horizontal="right" wrapText="1"/>
    </xf>
    <xf numFmtId="0" fontId="16" fillId="0" borderId="9" xfId="9" applyFont="1" applyBorder="1"/>
    <xf numFmtId="2" fontId="16" fillId="0" borderId="9" xfId="9" applyNumberFormat="1" applyFont="1" applyBorder="1"/>
    <xf numFmtId="9" fontId="16" fillId="0" borderId="0" xfId="4" applyNumberFormat="1" applyFont="1" applyFill="1" applyBorder="1"/>
    <xf numFmtId="9" fontId="16" fillId="0" borderId="0" xfId="4" applyNumberFormat="1" applyFont="1" applyFill="1" applyBorder="1" applyAlignment="1">
      <alignment horizontal="right"/>
    </xf>
    <xf numFmtId="9" fontId="17" fillId="0" borderId="0" xfId="9" applyNumberFormat="1" applyFont="1" applyFill="1"/>
    <xf numFmtId="0" fontId="1" fillId="0" borderId="0" xfId="9" applyFill="1"/>
    <xf numFmtId="0" fontId="16" fillId="0" borderId="0" xfId="9" applyFont="1" applyBorder="1"/>
    <xf numFmtId="2" fontId="16" fillId="0" borderId="0" xfId="9" applyNumberFormat="1" applyFont="1" applyBorder="1"/>
    <xf numFmtId="2" fontId="19" fillId="0" borderId="11" xfId="9" applyNumberFormat="1" applyFont="1" applyBorder="1" applyAlignment="1">
      <alignment horizontal="right"/>
    </xf>
    <xf numFmtId="2" fontId="17" fillId="0" borderId="23" xfId="9" applyNumberFormat="1" applyFont="1" applyBorder="1"/>
    <xf numFmtId="165" fontId="16" fillId="0" borderId="9" xfId="4" applyNumberFormat="1" applyFont="1" applyBorder="1"/>
    <xf numFmtId="165" fontId="17" fillId="0" borderId="9" xfId="4" applyNumberFormat="1" applyFont="1" applyBorder="1"/>
    <xf numFmtId="165" fontId="16" fillId="0" borderId="11" xfId="4" applyNumberFormat="1" applyFont="1" applyBorder="1"/>
    <xf numFmtId="165" fontId="17" fillId="0" borderId="11" xfId="4" applyNumberFormat="1" applyFont="1" applyBorder="1"/>
    <xf numFmtId="165" fontId="4" fillId="0" borderId="11" xfId="4" applyNumberFormat="1" applyFont="1" applyBorder="1"/>
    <xf numFmtId="0" fontId="4" fillId="0" borderId="11" xfId="9" applyFont="1" applyFill="1" applyBorder="1"/>
    <xf numFmtId="0" fontId="4" fillId="0" borderId="9" xfId="9" applyFont="1" applyFill="1" applyBorder="1"/>
    <xf numFmtId="165" fontId="4" fillId="0" borderId="0" xfId="4" applyNumberFormat="1" applyFont="1" applyFill="1" applyBorder="1"/>
    <xf numFmtId="165" fontId="4" fillId="0" borderId="0" xfId="4" applyNumberFormat="1" applyFont="1" applyFill="1" applyBorder="1" applyAlignment="1">
      <alignment horizontal="right"/>
    </xf>
    <xf numFmtId="165" fontId="27" fillId="0" borderId="0" xfId="9" applyNumberFormat="1" applyFont="1" applyFill="1"/>
    <xf numFmtId="165" fontId="4" fillId="0" borderId="9" xfId="4" applyNumberFormat="1" applyFont="1" applyFill="1" applyBorder="1"/>
    <xf numFmtId="0" fontId="7" fillId="0" borderId="0" xfId="9" applyFont="1" applyFill="1"/>
    <xf numFmtId="2" fontId="22" fillId="0" borderId="11" xfId="9" applyNumberFormat="1" applyFont="1" applyBorder="1"/>
    <xf numFmtId="0" fontId="25" fillId="6" borderId="17" xfId="9" applyFont="1" applyFill="1" applyBorder="1" applyAlignment="1"/>
    <xf numFmtId="17" fontId="25" fillId="6" borderId="19" xfId="9" applyNumberFormat="1" applyFont="1" applyFill="1" applyBorder="1"/>
    <xf numFmtId="0" fontId="24" fillId="0" borderId="11" xfId="9" applyFont="1" applyBorder="1" applyAlignment="1">
      <alignment horizontal="left"/>
    </xf>
    <xf numFmtId="0" fontId="22" fillId="0" borderId="11" xfId="9" applyFont="1" applyBorder="1"/>
    <xf numFmtId="0" fontId="25" fillId="6" borderId="20" xfId="9" applyFont="1" applyFill="1" applyBorder="1" applyAlignment="1"/>
    <xf numFmtId="17" fontId="25" fillId="6" borderId="22" xfId="9" applyNumberFormat="1" applyFont="1" applyFill="1" applyBorder="1" applyAlignment="1">
      <alignment horizontal="right"/>
    </xf>
    <xf numFmtId="0" fontId="25" fillId="7" borderId="11" xfId="9" applyFont="1" applyFill="1" applyBorder="1"/>
    <xf numFmtId="0" fontId="15" fillId="3" borderId="0" xfId="10" applyFont="1" applyFill="1" applyAlignment="1" applyProtection="1">
      <alignment horizontal="left" vertical="top" wrapText="1" readingOrder="1"/>
      <protection locked="0"/>
    </xf>
    <xf numFmtId="0" fontId="3" fillId="0" borderId="0" xfId="10"/>
    <xf numFmtId="0" fontId="16" fillId="0" borderId="9" xfId="10" applyFont="1" applyBorder="1"/>
    <xf numFmtId="1" fontId="16" fillId="0" borderId="11" xfId="10" applyNumberFormat="1" applyFont="1" applyBorder="1"/>
    <xf numFmtId="2" fontId="16" fillId="0" borderId="11" xfId="10" applyNumberFormat="1" applyFont="1" applyBorder="1"/>
    <xf numFmtId="0" fontId="28" fillId="0" borderId="14" xfId="10" applyFont="1" applyBorder="1" applyAlignment="1">
      <alignment horizontal="right" wrapText="1"/>
    </xf>
    <xf numFmtId="0" fontId="28" fillId="0" borderId="11" xfId="10" applyFont="1" applyBorder="1" applyAlignment="1">
      <alignment horizontal="right" wrapText="1"/>
    </xf>
    <xf numFmtId="0" fontId="28" fillId="0" borderId="16" xfId="10" applyFont="1" applyBorder="1" applyAlignment="1">
      <alignment horizontal="right" wrapText="1"/>
    </xf>
    <xf numFmtId="0" fontId="28" fillId="0" borderId="11" xfId="10" applyFont="1" applyBorder="1" applyAlignment="1">
      <alignment horizontal="right"/>
    </xf>
    <xf numFmtId="2" fontId="21" fillId="0" borderId="16" xfId="10" applyNumberFormat="1" applyFont="1" applyBorder="1"/>
    <xf numFmtId="0" fontId="16" fillId="0" borderId="11" xfId="10" applyFont="1" applyBorder="1"/>
    <xf numFmtId="0" fontId="4" fillId="0" borderId="11" xfId="10" applyFont="1" applyBorder="1" applyAlignment="1">
      <alignment wrapText="1"/>
    </xf>
    <xf numFmtId="0" fontId="4" fillId="0" borderId="15" xfId="10" applyFont="1" applyBorder="1"/>
    <xf numFmtId="0" fontId="17" fillId="0" borderId="23" xfId="10" applyFont="1" applyBorder="1"/>
    <xf numFmtId="2" fontId="16" fillId="0" borderId="23" xfId="10" applyNumberFormat="1" applyFont="1" applyBorder="1" applyAlignment="1">
      <alignment horizontal="center" wrapText="1"/>
    </xf>
    <xf numFmtId="0" fontId="4" fillId="0" borderId="23" xfId="10" applyFont="1" applyBorder="1" applyAlignment="1">
      <alignment horizontal="center" wrapText="1"/>
    </xf>
    <xf numFmtId="0" fontId="16" fillId="0" borderId="23" xfId="10" applyFont="1" applyFill="1" applyBorder="1" applyAlignment="1">
      <alignment horizontal="center" wrapText="1"/>
    </xf>
    <xf numFmtId="2" fontId="16" fillId="0" borderId="32" xfId="10" applyNumberFormat="1" applyFont="1" applyBorder="1" applyAlignment="1">
      <alignment horizontal="right" wrapText="1"/>
    </xf>
    <xf numFmtId="2" fontId="17" fillId="0" borderId="23" xfId="10" applyNumberFormat="1" applyFont="1" applyBorder="1" applyAlignment="1">
      <alignment horizontal="right" wrapText="1"/>
    </xf>
    <xf numFmtId="0" fontId="17" fillId="0" borderId="20" xfId="10" applyFont="1" applyBorder="1"/>
    <xf numFmtId="9" fontId="21" fillId="0" borderId="27" xfId="8" applyFont="1" applyBorder="1"/>
    <xf numFmtId="9" fontId="30" fillId="0" borderId="9" xfId="8" applyFont="1" applyBorder="1"/>
    <xf numFmtId="0" fontId="16" fillId="0" borderId="14" xfId="10" applyFont="1" applyBorder="1"/>
    <xf numFmtId="9" fontId="30" fillId="0" borderId="11" xfId="8" applyFont="1" applyBorder="1"/>
    <xf numFmtId="0" fontId="16" fillId="0" borderId="20" xfId="10" applyFont="1" applyBorder="1"/>
    <xf numFmtId="9" fontId="12" fillId="0" borderId="0" xfId="4" applyNumberFormat="1" applyFont="1" applyFill="1" applyBorder="1"/>
    <xf numFmtId="9" fontId="4" fillId="0" borderId="0" xfId="4" applyNumberFormat="1" applyFont="1" applyFill="1" applyBorder="1" applyAlignment="1">
      <alignment horizontal="right"/>
    </xf>
    <xf numFmtId="9" fontId="11" fillId="0" borderId="0" xfId="9" applyNumberFormat="1" applyFont="1" applyFill="1"/>
    <xf numFmtId="2" fontId="19" fillId="0" borderId="11" xfId="10" applyNumberFormat="1" applyFont="1" applyBorder="1" applyAlignment="1">
      <alignment horizontal="right"/>
    </xf>
    <xf numFmtId="2" fontId="17" fillId="0" borderId="23" xfId="10" applyNumberFormat="1" applyFont="1" applyBorder="1"/>
    <xf numFmtId="165" fontId="21" fillId="0" borderId="9" xfId="11" applyNumberFormat="1" applyFont="1" applyBorder="1"/>
    <xf numFmtId="165" fontId="21" fillId="0" borderId="27" xfId="11" applyNumberFormat="1" applyFont="1" applyBorder="1"/>
    <xf numFmtId="165" fontId="30" fillId="0" borderId="9" xfId="11" applyNumberFormat="1" applyFont="1" applyBorder="1"/>
    <xf numFmtId="165" fontId="21" fillId="0" borderId="11" xfId="11" applyNumberFormat="1" applyFont="1" applyBorder="1"/>
    <xf numFmtId="165" fontId="30" fillId="0" borderId="11" xfId="11" applyNumberFormat="1" applyFont="1" applyBorder="1"/>
    <xf numFmtId="165" fontId="12" fillId="0" borderId="0" xfId="4" applyNumberFormat="1" applyFont="1" applyFill="1" applyBorder="1"/>
    <xf numFmtId="165" fontId="12" fillId="0" borderId="0" xfId="4" applyNumberFormat="1" applyFont="1" applyFill="1" applyBorder="1" applyAlignment="1">
      <alignment horizontal="right"/>
    </xf>
    <xf numFmtId="165" fontId="11" fillId="0" borderId="0" xfId="9" applyNumberFormat="1" applyFont="1"/>
    <xf numFmtId="0" fontId="16" fillId="0" borderId="0" xfId="10" applyFont="1" applyBorder="1"/>
    <xf numFmtId="165" fontId="21" fillId="0" borderId="0" xfId="11" applyNumberFormat="1" applyFont="1" applyBorder="1"/>
    <xf numFmtId="165" fontId="30" fillId="0" borderId="0" xfId="11" applyNumberFormat="1" applyFont="1" applyBorder="1"/>
    <xf numFmtId="0" fontId="24" fillId="0" borderId="11" xfId="10" applyNumberFormat="1" applyFont="1" applyFill="1" applyBorder="1" applyAlignment="1">
      <alignment horizontal="left" vertical="top"/>
    </xf>
    <xf numFmtId="0" fontId="24" fillId="0" borderId="0" xfId="10" applyNumberFormat="1" applyFont="1" applyFill="1" applyBorder="1" applyAlignment="1">
      <alignment horizontal="left" vertical="top"/>
    </xf>
    <xf numFmtId="0" fontId="24" fillId="0" borderId="14" xfId="10" applyNumberFormat="1" applyFont="1" applyFill="1" applyBorder="1" applyAlignment="1">
      <alignment horizontal="left" vertical="top"/>
    </xf>
    <xf numFmtId="0" fontId="24" fillId="0" borderId="11" xfId="10" applyFont="1" applyBorder="1" applyAlignment="1">
      <alignment horizontal="left"/>
    </xf>
    <xf numFmtId="2" fontId="22" fillId="0" borderId="11" xfId="10" applyNumberFormat="1" applyFont="1" applyBorder="1"/>
    <xf numFmtId="0" fontId="22" fillId="0" borderId="11" xfId="10" applyFont="1" applyBorder="1"/>
    <xf numFmtId="2" fontId="21" fillId="0" borderId="11" xfId="10" applyNumberFormat="1" applyFont="1" applyBorder="1"/>
    <xf numFmtId="0" fontId="25" fillId="6" borderId="17" xfId="10" applyFont="1" applyFill="1" applyBorder="1" applyAlignment="1"/>
    <xf numFmtId="17" fontId="25" fillId="6" borderId="19" xfId="10" applyNumberFormat="1" applyFont="1" applyFill="1" applyBorder="1"/>
    <xf numFmtId="0" fontId="25" fillId="7" borderId="11" xfId="10" applyFont="1" applyFill="1" applyBorder="1"/>
    <xf numFmtId="0" fontId="25" fillId="6" borderId="20" xfId="10" applyFont="1" applyFill="1" applyBorder="1" applyAlignment="1"/>
    <xf numFmtId="17" fontId="25" fillId="6" borderId="22" xfId="10" applyNumberFormat="1" applyFont="1" applyFill="1" applyBorder="1" applyAlignment="1">
      <alignment horizontal="right"/>
    </xf>
    <xf numFmtId="2" fontId="21" fillId="0" borderId="0" xfId="10" applyNumberFormat="1" applyFont="1" applyBorder="1"/>
    <xf numFmtId="0" fontId="16" fillId="0" borderId="0" xfId="10" applyFont="1" applyBorder="1" applyAlignment="1">
      <alignment horizontal="center"/>
    </xf>
    <xf numFmtId="0" fontId="16" fillId="0" borderId="20" xfId="10" applyFont="1" applyBorder="1" applyAlignment="1">
      <alignment horizontal="center"/>
    </xf>
    <xf numFmtId="2" fontId="16" fillId="4" borderId="1" xfId="9" applyNumberFormat="1" applyFont="1" applyFill="1" applyBorder="1"/>
    <xf numFmtId="0" fontId="36" fillId="4" borderId="0" xfId="9" applyFont="1" applyFill="1"/>
    <xf numFmtId="0" fontId="36" fillId="4" borderId="0" xfId="9" applyFont="1" applyFill="1"/>
    <xf numFmtId="2" fontId="16" fillId="0" borderId="17" xfId="9" applyNumberFormat="1" applyFont="1" applyBorder="1"/>
    <xf numFmtId="2" fontId="17" fillId="0" borderId="11" xfId="9" applyNumberFormat="1" applyFont="1" applyBorder="1" applyAlignment="1"/>
    <xf numFmtId="2" fontId="17" fillId="0" borderId="17" xfId="9" applyNumberFormat="1" applyFont="1" applyBorder="1" applyAlignment="1"/>
    <xf numFmtId="2" fontId="17" fillId="0" borderId="14" xfId="9" applyNumberFormat="1" applyFont="1" applyBorder="1" applyAlignment="1"/>
    <xf numFmtId="0" fontId="28" fillId="0" borderId="11" xfId="9" applyFont="1" applyBorder="1" applyAlignment="1">
      <alignment horizontal="right"/>
    </xf>
    <xf numFmtId="2" fontId="21" fillId="0" borderId="0" xfId="9" applyNumberFormat="1" applyFont="1" applyFill="1" applyBorder="1" applyAlignment="1">
      <alignment readingOrder="1"/>
    </xf>
    <xf numFmtId="0" fontId="4" fillId="0" borderId="16" xfId="9" applyFont="1" applyBorder="1"/>
    <xf numFmtId="2" fontId="16" fillId="0" borderId="27" xfId="9" applyNumberFormat="1" applyFont="1" applyBorder="1" applyAlignment="1">
      <alignment horizontal="right" wrapText="1"/>
    </xf>
    <xf numFmtId="2" fontId="16" fillId="0" borderId="9" xfId="9" applyNumberFormat="1" applyFont="1" applyBorder="1" applyAlignment="1">
      <alignment horizontal="right" wrapText="1"/>
    </xf>
    <xf numFmtId="2" fontId="21" fillId="0" borderId="9" xfId="9" applyNumberFormat="1" applyFont="1" applyBorder="1" applyAlignment="1">
      <alignment wrapText="1"/>
    </xf>
    <xf numFmtId="0" fontId="4" fillId="0" borderId="0" xfId="9" applyFont="1" applyBorder="1"/>
    <xf numFmtId="9" fontId="16" fillId="0" borderId="9" xfId="12" applyFont="1" applyBorder="1" applyAlignment="1">
      <alignment wrapText="1"/>
    </xf>
    <xf numFmtId="9" fontId="16" fillId="0" borderId="0" xfId="8" applyFont="1" applyBorder="1"/>
    <xf numFmtId="0" fontId="18" fillId="0" borderId="0" xfId="9" applyFont="1" applyFill="1" applyBorder="1" applyAlignment="1" applyProtection="1">
      <alignment horizontal="left" vertical="top" readingOrder="1"/>
      <protection locked="0"/>
    </xf>
    <xf numFmtId="0" fontId="18" fillId="0" borderId="0" xfId="9" applyFont="1" applyFill="1" applyBorder="1" applyAlignment="1" applyProtection="1">
      <alignment horizontal="right" vertical="top" readingOrder="1"/>
      <protection locked="0"/>
    </xf>
    <xf numFmtId="0" fontId="37" fillId="0" borderId="0" xfId="9" applyFont="1" applyFill="1" applyBorder="1" applyAlignment="1" applyProtection="1">
      <alignment horizontal="right" vertical="top" readingOrder="1"/>
      <protection locked="0"/>
    </xf>
    <xf numFmtId="2" fontId="37" fillId="0" borderId="0" xfId="9" applyNumberFormat="1" applyFont="1" applyFill="1" applyBorder="1" applyAlignment="1">
      <alignment readingOrder="1"/>
    </xf>
    <xf numFmtId="2" fontId="16" fillId="0" borderId="0" xfId="9" applyNumberFormat="1" applyFont="1" applyFill="1" applyBorder="1" applyAlignment="1">
      <alignment readingOrder="1"/>
    </xf>
    <xf numFmtId="2" fontId="17" fillId="0" borderId="9" xfId="9" applyNumberFormat="1" applyFont="1" applyBorder="1" applyAlignment="1"/>
    <xf numFmtId="2" fontId="21" fillId="0" borderId="9" xfId="9" applyNumberFormat="1" applyFont="1" applyBorder="1"/>
    <xf numFmtId="0" fontId="17" fillId="0" borderId="0" xfId="9" applyFont="1"/>
    <xf numFmtId="165" fontId="16" fillId="0" borderId="9" xfId="8" applyNumberFormat="1" applyFont="1" applyBorder="1"/>
    <xf numFmtId="166" fontId="16" fillId="0" borderId="9" xfId="4" applyNumberFormat="1" applyFont="1" applyBorder="1"/>
    <xf numFmtId="2" fontId="16" fillId="0" borderId="32" xfId="9" applyNumberFormat="1" applyFont="1" applyBorder="1"/>
    <xf numFmtId="165" fontId="16" fillId="0" borderId="32" xfId="4" applyNumberFormat="1" applyFont="1" applyBorder="1"/>
    <xf numFmtId="165" fontId="16" fillId="0" borderId="25" xfId="4" applyNumberFormat="1" applyFont="1" applyBorder="1"/>
    <xf numFmtId="165" fontId="4" fillId="0" borderId="32" xfId="4" applyNumberFormat="1" applyFont="1" applyFill="1" applyBorder="1"/>
    <xf numFmtId="165" fontId="4" fillId="0" borderId="9" xfId="8" applyNumberFormat="1" applyFont="1" applyFill="1" applyBorder="1"/>
    <xf numFmtId="165" fontId="4" fillId="0" borderId="25" xfId="4" applyNumberFormat="1" applyFont="1" applyFill="1" applyBorder="1"/>
    <xf numFmtId="165" fontId="16" fillId="0" borderId="32" xfId="4" applyNumberFormat="1" applyFont="1" applyFill="1" applyBorder="1"/>
    <xf numFmtId="0" fontId="4" fillId="0" borderId="11" xfId="9" applyNumberFormat="1" applyFont="1" applyFill="1" applyBorder="1" applyAlignment="1">
      <alignment vertical="top"/>
    </xf>
    <xf numFmtId="0" fontId="4" fillId="0" borderId="20" xfId="9" applyNumberFormat="1" applyFont="1" applyFill="1" applyBorder="1" applyAlignment="1">
      <alignment vertical="top"/>
    </xf>
    <xf numFmtId="0" fontId="4" fillId="0" borderId="14" xfId="9" applyNumberFormat="1" applyFont="1" applyFill="1" applyBorder="1" applyAlignment="1">
      <alignment vertical="top"/>
    </xf>
    <xf numFmtId="0" fontId="4" fillId="0" borderId="21" xfId="9" applyNumberFormat="1" applyFont="1" applyFill="1" applyBorder="1" applyAlignment="1">
      <alignment vertical="top"/>
    </xf>
    <xf numFmtId="0" fontId="4" fillId="0" borderId="11" xfId="9" applyFont="1" applyBorder="1" applyAlignment="1">
      <alignment horizontal="left"/>
    </xf>
    <xf numFmtId="0" fontId="38" fillId="6" borderId="17" xfId="9" applyFont="1" applyFill="1" applyBorder="1" applyAlignment="1"/>
    <xf numFmtId="0" fontId="38" fillId="7" borderId="11" xfId="9" applyFont="1" applyFill="1" applyBorder="1"/>
    <xf numFmtId="0" fontId="38" fillId="6" borderId="20" xfId="9" applyFont="1" applyFill="1" applyBorder="1" applyAlignment="1"/>
    <xf numFmtId="2" fontId="21" fillId="0" borderId="11" xfId="9" applyNumberFormat="1" applyFont="1" applyBorder="1" applyAlignment="1"/>
    <xf numFmtId="1" fontId="21" fillId="0" borderId="11" xfId="9" applyNumberFormat="1" applyFont="1" applyBorder="1" applyAlignment="1">
      <alignment horizontal="left"/>
    </xf>
    <xf numFmtId="9" fontId="21" fillId="0" borderId="11" xfId="8" applyFont="1" applyBorder="1" applyAlignment="1">
      <alignment horizontal="left"/>
    </xf>
    <xf numFmtId="0" fontId="15" fillId="3" borderId="1" xfId="9" applyFont="1" applyFill="1" applyBorder="1" applyAlignment="1" applyProtection="1">
      <alignment horizontal="left" vertical="top" wrapText="1" readingOrder="1"/>
      <protection locked="0"/>
    </xf>
    <xf numFmtId="0" fontId="15" fillId="3" borderId="1" xfId="9" applyFont="1" applyFill="1" applyBorder="1" applyAlignment="1" applyProtection="1">
      <alignment horizontal="right" vertical="top" wrapText="1" readingOrder="1"/>
      <protection locked="0"/>
    </xf>
    <xf numFmtId="0" fontId="39" fillId="8" borderId="1" xfId="9" applyFont="1" applyFill="1" applyBorder="1" applyAlignment="1" applyProtection="1">
      <alignment horizontal="right" vertical="top" wrapText="1" readingOrder="1"/>
      <protection locked="0"/>
    </xf>
    <xf numFmtId="2" fontId="26" fillId="4" borderId="1" xfId="9" applyNumberFormat="1" applyFont="1" applyFill="1" applyBorder="1"/>
    <xf numFmtId="2" fontId="30" fillId="0" borderId="11" xfId="9" applyNumberFormat="1" applyFont="1" applyBorder="1" applyAlignment="1">
      <alignment horizontal="center"/>
    </xf>
    <xf numFmtId="2" fontId="30" fillId="0" borderId="11" xfId="9" applyNumberFormat="1" applyFont="1" applyBorder="1"/>
    <xf numFmtId="2" fontId="21" fillId="0" borderId="11" xfId="9" applyNumberFormat="1" applyFont="1" applyBorder="1" applyAlignment="1">
      <alignment wrapText="1"/>
    </xf>
    <xf numFmtId="2" fontId="21" fillId="0" borderId="11" xfId="9" applyNumberFormat="1" applyFont="1" applyBorder="1" applyAlignment="1">
      <alignment horizontal="right" wrapText="1"/>
    </xf>
    <xf numFmtId="2" fontId="21" fillId="0" borderId="23" xfId="9" applyNumberFormat="1" applyFont="1" applyBorder="1" applyAlignment="1">
      <alignment horizontal="right" wrapText="1"/>
    </xf>
    <xf numFmtId="2" fontId="21" fillId="0" borderId="25" xfId="9" applyNumberFormat="1" applyFont="1" applyBorder="1"/>
    <xf numFmtId="2" fontId="21" fillId="0" borderId="32" xfId="9" applyNumberFormat="1" applyFont="1" applyBorder="1"/>
    <xf numFmtId="2" fontId="21" fillId="0" borderId="14" xfId="9" applyNumberFormat="1" applyFont="1" applyBorder="1"/>
    <xf numFmtId="165" fontId="21" fillId="0" borderId="11" xfId="4" applyNumberFormat="1" applyFont="1" applyBorder="1" applyAlignment="1">
      <alignment horizontal="right"/>
    </xf>
    <xf numFmtId="2" fontId="30" fillId="0" borderId="14" xfId="9" applyNumberFormat="1" applyFont="1" applyBorder="1"/>
    <xf numFmtId="165" fontId="30" fillId="0" borderId="11" xfId="4" applyNumberFormat="1" applyFont="1" applyBorder="1" applyAlignment="1">
      <alignment horizontal="right"/>
    </xf>
    <xf numFmtId="165" fontId="30" fillId="0" borderId="36" xfId="4" applyNumberFormat="1" applyFont="1" applyBorder="1" applyAlignment="1">
      <alignment horizontal="left"/>
    </xf>
    <xf numFmtId="1" fontId="21" fillId="0" borderId="9" xfId="9" applyNumberFormat="1" applyFont="1" applyBorder="1" applyAlignment="1">
      <alignment horizontal="left"/>
    </xf>
    <xf numFmtId="9" fontId="21" fillId="0" borderId="9" xfId="8" applyFont="1" applyBorder="1" applyAlignment="1">
      <alignment horizontal="left"/>
    </xf>
    <xf numFmtId="2" fontId="21" fillId="0" borderId="16" xfId="9" applyNumberFormat="1" applyFont="1" applyBorder="1"/>
    <xf numFmtId="2" fontId="12" fillId="0" borderId="11" xfId="9" applyNumberFormat="1" applyFont="1" applyBorder="1"/>
    <xf numFmtId="2" fontId="12" fillId="0" borderId="14" xfId="9" applyNumberFormat="1" applyFont="1" applyBorder="1"/>
    <xf numFmtId="165" fontId="12" fillId="0" borderId="11" xfId="4" applyNumberFormat="1" applyFont="1" applyFill="1" applyBorder="1" applyAlignment="1">
      <alignment horizontal="right"/>
    </xf>
    <xf numFmtId="2" fontId="21" fillId="0" borderId="11" xfId="9" applyNumberFormat="1" applyFont="1" applyFill="1" applyBorder="1"/>
    <xf numFmtId="1" fontId="21" fillId="0" borderId="11" xfId="9" applyNumberFormat="1" applyFont="1" applyFill="1" applyBorder="1"/>
    <xf numFmtId="2" fontId="11" fillId="0" borderId="11" xfId="9" applyNumberFormat="1" applyFont="1" applyBorder="1"/>
    <xf numFmtId="2" fontId="11" fillId="0" borderId="14" xfId="9" applyNumberFormat="1" applyFont="1" applyBorder="1"/>
    <xf numFmtId="165" fontId="11" fillId="0" borderId="11" xfId="4" applyNumberFormat="1" applyFont="1" applyFill="1" applyBorder="1" applyAlignment="1">
      <alignment horizontal="right"/>
    </xf>
    <xf numFmtId="166" fontId="11" fillId="0" borderId="11" xfId="13" applyNumberFormat="1" applyFont="1" applyFill="1" applyBorder="1" applyAlignment="1">
      <alignment horizontal="right"/>
    </xf>
    <xf numFmtId="2" fontId="12" fillId="0" borderId="9" xfId="9" applyNumberFormat="1" applyFont="1" applyFill="1" applyBorder="1"/>
    <xf numFmtId="2" fontId="12" fillId="0" borderId="32" xfId="9" applyNumberFormat="1" applyFont="1" applyFill="1" applyBorder="1"/>
    <xf numFmtId="165" fontId="11" fillId="0" borderId="36" xfId="4" applyNumberFormat="1" applyFont="1" applyFill="1" applyBorder="1" applyAlignment="1">
      <alignment horizontal="left"/>
    </xf>
    <xf numFmtId="3" fontId="24" fillId="0" borderId="11" xfId="9" applyNumberFormat="1" applyFont="1" applyBorder="1"/>
    <xf numFmtId="0" fontId="15" fillId="3" borderId="0" xfId="9" applyFont="1" applyFill="1" applyAlignment="1" applyProtection="1">
      <alignment horizontal="right" vertical="top" wrapText="1" readingOrder="1"/>
      <protection locked="0"/>
    </xf>
    <xf numFmtId="0" fontId="15" fillId="5" borderId="0" xfId="9" applyFont="1" applyFill="1" applyAlignment="1" applyProtection="1">
      <alignment horizontal="left" vertical="top" wrapText="1" readingOrder="1"/>
      <protection locked="0"/>
    </xf>
    <xf numFmtId="0" fontId="18" fillId="5" borderId="0" xfId="9" applyFont="1" applyFill="1" applyAlignment="1" applyProtection="1">
      <alignment horizontal="left" vertical="top" wrapText="1" readingOrder="1"/>
      <protection locked="0"/>
    </xf>
    <xf numFmtId="0" fontId="15" fillId="5" borderId="0" xfId="9" applyFont="1" applyFill="1" applyAlignment="1" applyProtection="1">
      <alignment horizontal="right" vertical="top" wrapText="1" readingOrder="1"/>
      <protection locked="0"/>
    </xf>
    <xf numFmtId="2" fontId="21" fillId="2" borderId="11" xfId="9" applyNumberFormat="1" applyFont="1" applyFill="1" applyBorder="1"/>
    <xf numFmtId="0" fontId="28" fillId="0" borderId="11" xfId="9" applyFont="1" applyBorder="1" applyAlignment="1">
      <alignment horizontal="right" wrapText="1"/>
    </xf>
    <xf numFmtId="0" fontId="27" fillId="0" borderId="23" xfId="9" applyFont="1" applyBorder="1" applyAlignment="1">
      <alignment horizontal="right"/>
    </xf>
    <xf numFmtId="0" fontId="4" fillId="0" borderId="23" xfId="9" applyFont="1" applyBorder="1" applyAlignment="1">
      <alignment horizontal="right"/>
    </xf>
    <xf numFmtId="1" fontId="16" fillId="0" borderId="9" xfId="9" applyNumberFormat="1" applyFont="1" applyBorder="1"/>
    <xf numFmtId="165" fontId="27" fillId="0" borderId="9" xfId="4" applyNumberFormat="1" applyFont="1" applyBorder="1"/>
    <xf numFmtId="2" fontId="4" fillId="0" borderId="11" xfId="9" applyNumberFormat="1" applyFont="1" applyBorder="1"/>
    <xf numFmtId="9" fontId="4" fillId="0" borderId="11" xfId="12" applyFont="1" applyBorder="1"/>
    <xf numFmtId="2" fontId="16" fillId="2" borderId="11" xfId="9" applyNumberFormat="1" applyFont="1" applyFill="1" applyBorder="1"/>
    <xf numFmtId="0" fontId="16" fillId="2" borderId="11" xfId="9" applyFont="1" applyFill="1" applyBorder="1"/>
    <xf numFmtId="1" fontId="16" fillId="0" borderId="11" xfId="9" applyNumberFormat="1" applyFont="1" applyBorder="1"/>
    <xf numFmtId="0" fontId="28" fillId="0" borderId="14" xfId="9" applyFont="1" applyBorder="1" applyAlignment="1">
      <alignment horizontal="right" wrapText="1"/>
    </xf>
    <xf numFmtId="0" fontId="28" fillId="0" borderId="16" xfId="9" applyFont="1" applyBorder="1" applyAlignment="1">
      <alignment horizontal="right" wrapText="1"/>
    </xf>
    <xf numFmtId="9" fontId="16" fillId="0" borderId="23" xfId="8" applyFont="1" applyBorder="1"/>
    <xf numFmtId="9" fontId="16" fillId="0" borderId="9" xfId="8" applyFont="1" applyFill="1" applyBorder="1"/>
    <xf numFmtId="2" fontId="16" fillId="0" borderId="15" xfId="9" applyNumberFormat="1" applyFont="1" applyBorder="1"/>
    <xf numFmtId="0" fontId="4" fillId="0" borderId="15" xfId="9" applyFont="1" applyBorder="1"/>
    <xf numFmtId="165" fontId="16" fillId="0" borderId="23" xfId="4" applyNumberFormat="1" applyFont="1" applyBorder="1"/>
    <xf numFmtId="165" fontId="16" fillId="0" borderId="9" xfId="4" applyNumberFormat="1" applyFont="1" applyBorder="1" applyAlignment="1">
      <alignment horizontal="right"/>
    </xf>
    <xf numFmtId="165" fontId="17" fillId="0" borderId="9" xfId="4" applyNumberFormat="1" applyFont="1" applyBorder="1" applyAlignment="1">
      <alignment horizontal="right"/>
    </xf>
    <xf numFmtId="165" fontId="16" fillId="0" borderId="11" xfId="4" applyNumberFormat="1" applyFont="1" applyBorder="1" applyAlignment="1">
      <alignment horizontal="right"/>
    </xf>
    <xf numFmtId="165" fontId="17" fillId="0" borderId="11" xfId="4" applyNumberFormat="1" applyFont="1" applyBorder="1" applyAlignment="1">
      <alignment horizontal="right"/>
    </xf>
    <xf numFmtId="2" fontId="16" fillId="0" borderId="11" xfId="9" applyNumberFormat="1" applyFont="1" applyBorder="1" applyAlignment="1">
      <alignment horizontal="right"/>
    </xf>
    <xf numFmtId="165" fontId="27" fillId="0" borderId="0" xfId="9" applyNumberFormat="1" applyFont="1" applyFill="1" applyAlignment="1">
      <alignment horizontal="right"/>
    </xf>
    <xf numFmtId="2" fontId="4" fillId="0" borderId="11" xfId="9" applyNumberFormat="1" applyFont="1" applyFill="1" applyBorder="1" applyAlignment="1">
      <alignment horizontal="right"/>
    </xf>
    <xf numFmtId="166" fontId="4" fillId="0" borderId="11" xfId="13" applyNumberFormat="1" applyFont="1" applyFill="1" applyBorder="1" applyAlignment="1">
      <alignment horizontal="right"/>
    </xf>
    <xf numFmtId="0" fontId="16" fillId="0" borderId="17" xfId="9" applyFont="1" applyBorder="1"/>
    <xf numFmtId="0" fontId="4" fillId="0" borderId="38" xfId="9" applyFont="1" applyBorder="1" applyAlignment="1">
      <alignment horizontal="right" wrapText="1"/>
    </xf>
    <xf numFmtId="0" fontId="16" fillId="0" borderId="38" xfId="9" applyFont="1" applyFill="1" applyBorder="1" applyAlignment="1">
      <alignment horizontal="right" wrapText="1"/>
    </xf>
    <xf numFmtId="0" fontId="4" fillId="0" borderId="38" xfId="9" applyFont="1" applyBorder="1" applyAlignment="1">
      <alignment horizontal="right"/>
    </xf>
    <xf numFmtId="0" fontId="4" fillId="0" borderId="25" xfId="9" applyFont="1" applyBorder="1" applyAlignment="1">
      <alignment horizontal="right"/>
    </xf>
    <xf numFmtId="2" fontId="16" fillId="0" borderId="38" xfId="9" applyNumberFormat="1" applyFont="1" applyBorder="1" applyAlignment="1">
      <alignment horizontal="right" wrapText="1"/>
    </xf>
    <xf numFmtId="0" fontId="16" fillId="0" borderId="0" xfId="9" applyFont="1"/>
    <xf numFmtId="0" fontId="41" fillId="0" borderId="0" xfId="9" applyFont="1" applyBorder="1"/>
    <xf numFmtId="0" fontId="42" fillId="5" borderId="0" xfId="9" applyFont="1" applyFill="1" applyAlignment="1" applyProtection="1">
      <alignment vertical="top" wrapText="1" readingOrder="1"/>
      <protection locked="0"/>
    </xf>
    <xf numFmtId="0" fontId="4" fillId="0" borderId="32" xfId="9" applyFont="1" applyBorder="1"/>
    <xf numFmtId="0" fontId="21" fillId="0" borderId="0" xfId="9" applyFont="1"/>
    <xf numFmtId="0" fontId="43" fillId="5" borderId="0" xfId="9" applyFont="1" applyFill="1" applyAlignment="1" applyProtection="1">
      <alignment vertical="top" wrapText="1" readingOrder="1"/>
      <protection locked="0"/>
    </xf>
    <xf numFmtId="0" fontId="15" fillId="5" borderId="0" xfId="9" applyFont="1" applyFill="1" applyAlignment="1" applyProtection="1">
      <alignment vertical="top" wrapText="1" readingOrder="1"/>
      <protection locked="0"/>
    </xf>
    <xf numFmtId="0" fontId="21" fillId="2" borderId="11" xfId="9" applyFont="1" applyFill="1" applyBorder="1"/>
    <xf numFmtId="0" fontId="16" fillId="0" borderId="32" xfId="9" applyFont="1" applyBorder="1"/>
    <xf numFmtId="0" fontId="16" fillId="0" borderId="14" xfId="9" applyFont="1" applyBorder="1"/>
    <xf numFmtId="9" fontId="17" fillId="0" borderId="12" xfId="8" applyFont="1" applyBorder="1" applyAlignment="1"/>
    <xf numFmtId="0" fontId="17" fillId="0" borderId="38" xfId="9" applyFont="1" applyBorder="1" applyAlignment="1">
      <alignment horizontal="right" wrapText="1"/>
    </xf>
    <xf numFmtId="0" fontId="16" fillId="0" borderId="9" xfId="9" applyFont="1" applyBorder="1" applyAlignment="1">
      <alignment horizontal="right" wrapText="1"/>
    </xf>
    <xf numFmtId="0" fontId="16" fillId="0" borderId="38" xfId="9" applyFont="1" applyBorder="1" applyAlignment="1">
      <alignment horizontal="right" wrapText="1"/>
    </xf>
    <xf numFmtId="0" fontId="16" fillId="0" borderId="38" xfId="9" applyFont="1" applyBorder="1"/>
    <xf numFmtId="0" fontId="16" fillId="0" borderId="19" xfId="9" applyFont="1" applyBorder="1" applyAlignment="1"/>
    <xf numFmtId="9" fontId="4" fillId="5" borderId="22" xfId="8" applyFont="1" applyFill="1" applyBorder="1" applyAlignment="1" applyProtection="1">
      <alignment wrapText="1" readingOrder="1"/>
      <protection locked="0"/>
    </xf>
    <xf numFmtId="9" fontId="4" fillId="0" borderId="9" xfId="8" applyFont="1" applyBorder="1" applyAlignment="1"/>
    <xf numFmtId="9" fontId="17" fillId="0" borderId="9" xfId="8" applyFont="1" applyBorder="1" applyAlignment="1"/>
    <xf numFmtId="9" fontId="16" fillId="0" borderId="11" xfId="8" applyFont="1" applyBorder="1" applyAlignment="1"/>
    <xf numFmtId="9" fontId="4" fillId="5" borderId="21" xfId="8" applyFont="1" applyFill="1" applyBorder="1" applyAlignment="1" applyProtection="1">
      <alignment wrapText="1" readingOrder="1"/>
      <protection locked="0"/>
    </xf>
    <xf numFmtId="9" fontId="4" fillId="5" borderId="9" xfId="8" applyFont="1" applyFill="1" applyBorder="1" applyAlignment="1" applyProtection="1">
      <alignment wrapText="1" readingOrder="1"/>
      <protection locked="0"/>
    </xf>
    <xf numFmtId="9" fontId="27" fillId="5" borderId="22" xfId="8" applyFont="1" applyFill="1" applyBorder="1" applyAlignment="1" applyProtection="1">
      <alignment wrapText="1" readingOrder="1"/>
      <protection locked="0"/>
    </xf>
    <xf numFmtId="9" fontId="16" fillId="0" borderId="9" xfId="8" applyFont="1" applyBorder="1" applyAlignment="1"/>
    <xf numFmtId="0" fontId="16" fillId="0" borderId="11" xfId="9" applyFont="1" applyBorder="1" applyAlignment="1"/>
    <xf numFmtId="0" fontId="4" fillId="5" borderId="0" xfId="9" applyFont="1" applyFill="1" applyAlignment="1" applyProtection="1">
      <alignment wrapText="1" readingOrder="1"/>
      <protection locked="0"/>
    </xf>
    <xf numFmtId="2" fontId="16" fillId="0" borderId="9" xfId="9" applyNumberFormat="1" applyFont="1" applyBorder="1" applyAlignment="1"/>
    <xf numFmtId="9" fontId="16" fillId="0" borderId="16" xfId="8" applyFont="1" applyBorder="1" applyAlignment="1"/>
    <xf numFmtId="9" fontId="17" fillId="0" borderId="15" xfId="8" applyFont="1" applyBorder="1" applyAlignment="1"/>
    <xf numFmtId="0" fontId="15" fillId="5" borderId="0" xfId="9" applyFont="1" applyFill="1" applyAlignment="1" applyProtection="1">
      <alignment wrapText="1" readingOrder="1"/>
      <protection locked="0"/>
    </xf>
    <xf numFmtId="9" fontId="17" fillId="0" borderId="9" xfId="9" applyNumberFormat="1" applyFont="1" applyBorder="1" applyAlignment="1"/>
    <xf numFmtId="2" fontId="16" fillId="0" borderId="11" xfId="9" applyNumberFormat="1" applyFont="1" applyBorder="1" applyAlignment="1"/>
    <xf numFmtId="9" fontId="16" fillId="2" borderId="25" xfId="8" applyFont="1" applyFill="1" applyBorder="1" applyAlignment="1"/>
    <xf numFmtId="9" fontId="16" fillId="2" borderId="24" xfId="8" applyFont="1" applyFill="1" applyBorder="1" applyAlignment="1"/>
    <xf numFmtId="9" fontId="17" fillId="2" borderId="0" xfId="8" applyFont="1" applyFill="1" applyBorder="1" applyAlignment="1"/>
    <xf numFmtId="9" fontId="17" fillId="2" borderId="0" xfId="8" applyFont="1" applyFill="1" applyAlignment="1"/>
    <xf numFmtId="9" fontId="16" fillId="0" borderId="9" xfId="9" applyNumberFormat="1" applyFont="1" applyBorder="1" applyAlignment="1"/>
    <xf numFmtId="0" fontId="16" fillId="2" borderId="14" xfId="9" applyFont="1" applyFill="1" applyBorder="1"/>
    <xf numFmtId="0" fontId="27" fillId="5" borderId="33" xfId="9" applyFont="1" applyFill="1" applyBorder="1" applyAlignment="1" applyProtection="1">
      <alignment vertical="top" wrapText="1" readingOrder="1"/>
      <protection locked="0"/>
    </xf>
    <xf numFmtId="0" fontId="4" fillId="2" borderId="38" xfId="9" applyFont="1" applyFill="1" applyBorder="1" applyAlignment="1">
      <alignment horizontal="right" wrapText="1"/>
    </xf>
    <xf numFmtId="0" fontId="16" fillId="2" borderId="38" xfId="9" applyFont="1" applyFill="1" applyBorder="1" applyAlignment="1">
      <alignment horizontal="right" wrapText="1"/>
    </xf>
    <xf numFmtId="0" fontId="17" fillId="2" borderId="38" xfId="9" applyFont="1" applyFill="1" applyBorder="1" applyAlignment="1">
      <alignment horizontal="right" wrapText="1"/>
    </xf>
    <xf numFmtId="0" fontId="16" fillId="2" borderId="38" xfId="9" applyFont="1" applyFill="1" applyBorder="1"/>
    <xf numFmtId="0" fontId="16" fillId="0" borderId="16" xfId="9" applyFont="1" applyBorder="1"/>
    <xf numFmtId="1" fontId="17" fillId="0" borderId="9" xfId="9" applyNumberFormat="1" applyFont="1" applyBorder="1"/>
    <xf numFmtId="1" fontId="4" fillId="5" borderId="25" xfId="9" applyNumberFormat="1" applyFont="1" applyFill="1" applyBorder="1" applyAlignment="1" applyProtection="1">
      <alignment vertical="top" wrapText="1" readingOrder="1"/>
      <protection locked="0"/>
    </xf>
    <xf numFmtId="1" fontId="4" fillId="5" borderId="24" xfId="9" applyNumberFormat="1" applyFont="1" applyFill="1" applyBorder="1" applyAlignment="1" applyProtection="1">
      <alignment vertical="top" wrapText="1" readingOrder="1"/>
      <protection locked="0"/>
    </xf>
    <xf numFmtId="1" fontId="27" fillId="5" borderId="0" xfId="9" applyNumberFormat="1" applyFont="1" applyFill="1" applyAlignment="1" applyProtection="1">
      <alignment vertical="top" wrapText="1" readingOrder="1"/>
      <protection locked="0"/>
    </xf>
    <xf numFmtId="0" fontId="16" fillId="2" borderId="9" xfId="9" applyFont="1" applyFill="1" applyBorder="1"/>
    <xf numFmtId="0" fontId="4" fillId="5" borderId="0" xfId="9" applyFont="1" applyFill="1" applyAlignment="1" applyProtection="1">
      <alignment vertical="top" wrapText="1" readingOrder="1"/>
      <protection locked="0"/>
    </xf>
    <xf numFmtId="1" fontId="17" fillId="0" borderId="11" xfId="9" applyNumberFormat="1" applyFont="1" applyBorder="1"/>
    <xf numFmtId="1" fontId="16" fillId="2" borderId="25" xfId="9" applyNumberFormat="1" applyFont="1" applyFill="1" applyBorder="1"/>
    <xf numFmtId="1" fontId="16" fillId="2" borderId="24" xfId="9" applyNumberFormat="1" applyFont="1" applyFill="1" applyBorder="1"/>
    <xf numFmtId="1" fontId="16" fillId="2" borderId="9" xfId="9" applyNumberFormat="1" applyFont="1" applyFill="1" applyBorder="1"/>
    <xf numFmtId="1" fontId="17" fillId="2" borderId="11" xfId="9" applyNumberFormat="1" applyFont="1" applyFill="1" applyBorder="1"/>
    <xf numFmtId="2" fontId="16" fillId="2" borderId="16" xfId="9" applyNumberFormat="1" applyFont="1" applyFill="1" applyBorder="1"/>
    <xf numFmtId="2" fontId="22" fillId="0" borderId="16" xfId="9" applyNumberFormat="1" applyFont="1" applyBorder="1"/>
    <xf numFmtId="2" fontId="22" fillId="2" borderId="11" xfId="9" applyNumberFormat="1" applyFont="1" applyFill="1" applyBorder="1"/>
    <xf numFmtId="2" fontId="22" fillId="2" borderId="16" xfId="9" applyNumberFormat="1" applyFont="1" applyFill="1" applyBorder="1"/>
    <xf numFmtId="0" fontId="24" fillId="0" borderId="16" xfId="9" applyFont="1" applyBorder="1" applyAlignment="1">
      <alignment horizontal="left"/>
    </xf>
    <xf numFmtId="0" fontId="25" fillId="7" borderId="16" xfId="9" applyFont="1" applyFill="1" applyBorder="1"/>
    <xf numFmtId="0" fontId="17" fillId="5" borderId="0" xfId="9" applyFont="1" applyFill="1" applyAlignment="1" applyProtection="1">
      <alignment vertical="top" wrapText="1" readingOrder="1"/>
      <protection locked="0"/>
    </xf>
    <xf numFmtId="0" fontId="17" fillId="5" borderId="24" xfId="9" applyFont="1" applyFill="1" applyBorder="1" applyAlignment="1" applyProtection="1">
      <alignment vertical="top" wrapText="1" readingOrder="1"/>
      <protection locked="0"/>
    </xf>
    <xf numFmtId="0" fontId="15" fillId="5" borderId="21" xfId="9" applyFont="1" applyFill="1" applyBorder="1" applyAlignment="1" applyProtection="1">
      <alignment vertical="top" wrapText="1" readingOrder="1"/>
      <protection locked="0"/>
    </xf>
    <xf numFmtId="0" fontId="15" fillId="5" borderId="22" xfId="9" applyFont="1" applyFill="1" applyBorder="1" applyAlignment="1" applyProtection="1">
      <alignment vertical="top" wrapText="1" readingOrder="1"/>
      <protection locked="0"/>
    </xf>
    <xf numFmtId="0" fontId="27" fillId="0" borderId="11" xfId="9" applyFont="1" applyBorder="1" applyAlignment="1">
      <alignment horizontal="center" wrapText="1"/>
    </xf>
    <xf numFmtId="0" fontId="27" fillId="0" borderId="38" xfId="9" applyFont="1" applyBorder="1" applyAlignment="1">
      <alignment horizontal="right" wrapText="1"/>
    </xf>
    <xf numFmtId="0" fontId="27" fillId="0" borderId="9" xfId="9" applyFont="1" applyBorder="1" applyAlignment="1">
      <alignment horizontal="center" wrapText="1"/>
    </xf>
    <xf numFmtId="0" fontId="16" fillId="0" borderId="22" xfId="9" applyFont="1" applyBorder="1"/>
    <xf numFmtId="2" fontId="17" fillId="0" borderId="9" xfId="9" applyNumberFormat="1" applyFont="1" applyBorder="1"/>
    <xf numFmtId="165" fontId="16" fillId="0" borderId="27" xfId="4" applyNumberFormat="1" applyFont="1" applyBorder="1"/>
    <xf numFmtId="0" fontId="4" fillId="0" borderId="0" xfId="1" applyFont="1"/>
    <xf numFmtId="0" fontId="4" fillId="0" borderId="0" xfId="1" applyFont="1" applyAlignment="1">
      <alignment wrapText="1"/>
    </xf>
    <xf numFmtId="2" fontId="19" fillId="0" borderId="27" xfId="9" applyNumberFormat="1" applyFont="1" applyBorder="1" applyAlignment="1">
      <alignment horizontal="right"/>
    </xf>
    <xf numFmtId="3" fontId="16" fillId="0" borderId="9" xfId="4" applyNumberFormat="1" applyFont="1" applyBorder="1" applyAlignment="1"/>
    <xf numFmtId="3" fontId="16" fillId="0" borderId="9" xfId="4" applyNumberFormat="1" applyFont="1" applyBorder="1" applyAlignment="1">
      <alignment horizontal="right"/>
    </xf>
    <xf numFmtId="3" fontId="16" fillId="0" borderId="11" xfId="4" applyNumberFormat="1" applyFont="1" applyBorder="1" applyAlignment="1"/>
    <xf numFmtId="3" fontId="16" fillId="0" borderId="11" xfId="4" applyNumberFormat="1" applyFont="1" applyBorder="1" applyAlignment="1">
      <alignment horizontal="right"/>
    </xf>
    <xf numFmtId="3" fontId="4" fillId="0" borderId="11" xfId="9" applyNumberFormat="1" applyFont="1" applyFill="1" applyBorder="1" applyAlignment="1">
      <alignment horizontal="right"/>
    </xf>
    <xf numFmtId="0" fontId="19" fillId="0" borderId="11" xfId="9" applyFont="1" applyBorder="1" applyAlignment="1">
      <alignment horizontal="right"/>
    </xf>
    <xf numFmtId="0" fontId="16" fillId="2" borderId="0" xfId="9" applyFont="1" applyFill="1"/>
    <xf numFmtId="0" fontId="27" fillId="2" borderId="38" xfId="9" applyFont="1" applyFill="1" applyBorder="1" applyAlignment="1">
      <alignment horizontal="right"/>
    </xf>
    <xf numFmtId="0" fontId="4" fillId="2" borderId="25" xfId="9" applyFont="1" applyFill="1" applyBorder="1" applyAlignment="1">
      <alignment horizontal="right"/>
    </xf>
    <xf numFmtId="3" fontId="16" fillId="0" borderId="9" xfId="9" applyNumberFormat="1" applyFont="1" applyBorder="1" applyAlignment="1">
      <alignment horizontal="right"/>
    </xf>
    <xf numFmtId="3" fontId="4" fillId="0" borderId="11" xfId="13" applyNumberFormat="1" applyFont="1" applyFill="1" applyBorder="1" applyAlignment="1">
      <alignment horizontal="right"/>
    </xf>
    <xf numFmtId="3" fontId="4" fillId="0" borderId="11" xfId="13" applyNumberFormat="1" applyFont="1" applyBorder="1" applyAlignment="1">
      <alignment horizontal="right"/>
    </xf>
    <xf numFmtId="0" fontId="24" fillId="0" borderId="20" xfId="7" applyNumberFormat="1" applyFont="1" applyFill="1" applyBorder="1" applyAlignment="1">
      <alignment vertical="top" wrapText="1"/>
    </xf>
    <xf numFmtId="0" fontId="24" fillId="0" borderId="21" xfId="7" applyNumberFormat="1" applyFont="1" applyFill="1" applyBorder="1" applyAlignment="1">
      <alignment vertical="top" wrapText="1"/>
    </xf>
    <xf numFmtId="0" fontId="24" fillId="0" borderId="22" xfId="7" applyNumberFormat="1" applyFont="1" applyFill="1" applyBorder="1" applyAlignment="1">
      <alignment vertical="top" wrapText="1"/>
    </xf>
    <xf numFmtId="167" fontId="17" fillId="0" borderId="9" xfId="8" applyNumberFormat="1" applyFont="1" applyBorder="1"/>
    <xf numFmtId="0" fontId="22" fillId="0" borderId="17" xfId="7" applyFont="1" applyBorder="1"/>
    <xf numFmtId="0" fontId="22" fillId="0" borderId="19" xfId="7" applyFont="1" applyBorder="1"/>
    <xf numFmtId="1" fontId="16" fillId="0" borderId="9" xfId="8" applyNumberFormat="1" applyFont="1" applyBorder="1"/>
    <xf numFmtId="0" fontId="11" fillId="0" borderId="2" xfId="1" applyFont="1" applyBorder="1" applyAlignment="1">
      <alignment horizontal="center"/>
    </xf>
    <xf numFmtId="0" fontId="12" fillId="0" borderId="3" xfId="1" applyFont="1" applyBorder="1" applyAlignment="1">
      <alignment horizontal="center"/>
    </xf>
    <xf numFmtId="0" fontId="33" fillId="2" borderId="14" xfId="5" applyFont="1" applyFill="1" applyBorder="1" applyAlignment="1">
      <alignment horizontal="left" wrapText="1"/>
    </xf>
    <xf numFmtId="0" fontId="33" fillId="2" borderId="15" xfId="5" applyFont="1" applyFill="1" applyBorder="1" applyAlignment="1">
      <alignment horizontal="left" wrapText="1"/>
    </xf>
    <xf numFmtId="0" fontId="33" fillId="2" borderId="16" xfId="5" applyFont="1" applyFill="1" applyBorder="1" applyAlignment="1">
      <alignment horizontal="left" wrapText="1"/>
    </xf>
    <xf numFmtId="0" fontId="15" fillId="3" borderId="5" xfId="5" applyFont="1" applyFill="1" applyBorder="1" applyAlignment="1" applyProtection="1">
      <alignment horizontal="left" vertical="top" wrapText="1" readingOrder="1"/>
      <protection locked="0"/>
    </xf>
    <xf numFmtId="0" fontId="15" fillId="3" borderId="6" xfId="5" applyFont="1" applyFill="1" applyBorder="1" applyAlignment="1" applyProtection="1">
      <alignment horizontal="left" vertical="top" wrapText="1" readingOrder="1"/>
      <protection locked="0"/>
    </xf>
    <xf numFmtId="0" fontId="32" fillId="8" borderId="8" xfId="5" applyFont="1" applyFill="1" applyBorder="1" applyAlignment="1" applyProtection="1">
      <alignment horizontal="left" vertical="top" wrapText="1" readingOrder="1"/>
      <protection locked="0"/>
    </xf>
    <xf numFmtId="0" fontId="17" fillId="5" borderId="8" xfId="5" applyFont="1" applyFill="1" applyBorder="1" applyAlignment="1" applyProtection="1">
      <alignment horizontal="center" vertical="top" wrapText="1" readingOrder="1"/>
      <protection locked="0"/>
    </xf>
    <xf numFmtId="9" fontId="17" fillId="2" borderId="12" xfId="6" applyFont="1" applyFill="1" applyBorder="1" applyAlignment="1">
      <alignment horizontal="center" wrapText="1"/>
    </xf>
    <xf numFmtId="9" fontId="17" fillId="2" borderId="13" xfId="6" applyFont="1" applyFill="1" applyBorder="1" applyAlignment="1">
      <alignment horizontal="center" wrapText="1"/>
    </xf>
    <xf numFmtId="0" fontId="17" fillId="2" borderId="14" xfId="5" applyFont="1" applyFill="1" applyBorder="1" applyAlignment="1">
      <alignment horizontal="left"/>
    </xf>
    <xf numFmtId="0" fontId="17" fillId="2" borderId="15" xfId="5" applyFont="1" applyFill="1" applyBorder="1" applyAlignment="1">
      <alignment horizontal="left"/>
    </xf>
    <xf numFmtId="0" fontId="17" fillId="2" borderId="16" xfId="5" applyFont="1" applyFill="1" applyBorder="1" applyAlignment="1">
      <alignment horizontal="left"/>
    </xf>
    <xf numFmtId="0" fontId="15" fillId="3" borderId="5" xfId="7" applyFont="1" applyFill="1" applyBorder="1" applyAlignment="1" applyProtection="1">
      <alignment horizontal="left" vertical="top" wrapText="1" readingOrder="1"/>
      <protection locked="0"/>
    </xf>
    <xf numFmtId="0" fontId="15" fillId="3" borderId="6" xfId="7" applyFont="1" applyFill="1" applyBorder="1" applyAlignment="1" applyProtection="1">
      <alignment horizontal="left" vertical="top" wrapText="1" readingOrder="1"/>
      <protection locked="0"/>
    </xf>
    <xf numFmtId="0" fontId="18" fillId="3" borderId="8" xfId="7" applyFont="1" applyFill="1" applyBorder="1" applyAlignment="1" applyProtection="1">
      <alignment horizontal="left" vertical="top" wrapText="1" readingOrder="1"/>
      <protection locked="0"/>
    </xf>
    <xf numFmtId="0" fontId="17" fillId="0" borderId="14" xfId="7" applyFont="1" applyBorder="1" applyAlignment="1">
      <alignment horizontal="center"/>
    </xf>
    <xf numFmtId="0" fontId="17" fillId="0" borderId="15" xfId="7" applyFont="1" applyBorder="1" applyAlignment="1">
      <alignment horizontal="center"/>
    </xf>
    <xf numFmtId="0" fontId="17" fillId="0" borderId="16" xfId="7" applyFont="1" applyBorder="1" applyAlignment="1">
      <alignment horizontal="center"/>
    </xf>
    <xf numFmtId="0" fontId="15" fillId="3" borderId="0" xfId="7" applyFont="1" applyFill="1" applyAlignment="1" applyProtection="1">
      <alignment horizontal="left" vertical="top" wrapText="1" readingOrder="1"/>
      <protection locked="0"/>
    </xf>
    <xf numFmtId="0" fontId="18" fillId="3" borderId="0" xfId="7" applyFont="1" applyFill="1" applyAlignment="1" applyProtection="1">
      <alignment horizontal="left" vertical="top" wrapText="1" readingOrder="1"/>
      <protection locked="0"/>
    </xf>
    <xf numFmtId="0" fontId="27" fillId="0" borderId="26" xfId="7" applyFont="1" applyBorder="1" applyAlignment="1">
      <alignment horizontal="center" wrapText="1"/>
    </xf>
    <xf numFmtId="0" fontId="15" fillId="3" borderId="0" xfId="7" applyFont="1" applyFill="1" applyBorder="1" applyAlignment="1" applyProtection="1">
      <alignment horizontal="left" vertical="top" wrapText="1" readingOrder="1"/>
      <protection locked="0"/>
    </xf>
    <xf numFmtId="0" fontId="15" fillId="3" borderId="29" xfId="7" applyFont="1" applyFill="1" applyBorder="1" applyAlignment="1" applyProtection="1">
      <alignment horizontal="left" vertical="top" wrapText="1" readingOrder="1"/>
      <protection locked="0"/>
    </xf>
    <xf numFmtId="0" fontId="18" fillId="3" borderId="30" xfId="7" applyFont="1" applyFill="1" applyBorder="1" applyAlignment="1" applyProtection="1">
      <alignment horizontal="left" vertical="top" wrapText="1" readingOrder="1"/>
      <protection locked="0"/>
    </xf>
    <xf numFmtId="2" fontId="17" fillId="0" borderId="14" xfId="7" applyNumberFormat="1" applyFont="1" applyBorder="1" applyAlignment="1">
      <alignment horizontal="right" wrapText="1"/>
    </xf>
    <xf numFmtId="2" fontId="17" fillId="0" borderId="16" xfId="7" applyNumberFormat="1" applyFont="1" applyBorder="1" applyAlignment="1">
      <alignment horizontal="right" wrapText="1"/>
    </xf>
    <xf numFmtId="0" fontId="24" fillId="0" borderId="14" xfId="7" applyNumberFormat="1" applyFont="1" applyFill="1" applyBorder="1" applyAlignment="1">
      <alignment horizontal="left" wrapText="1"/>
    </xf>
    <xf numFmtId="0" fontId="24" fillId="0" borderId="15" xfId="7" applyNumberFormat="1" applyFont="1" applyFill="1" applyBorder="1" applyAlignment="1">
      <alignment horizontal="left" wrapText="1"/>
    </xf>
    <xf numFmtId="0" fontId="24" fillId="0" borderId="16" xfId="7" applyNumberFormat="1" applyFont="1" applyFill="1" applyBorder="1" applyAlignment="1">
      <alignment horizontal="left" wrapText="1"/>
    </xf>
    <xf numFmtId="0" fontId="27" fillId="0" borderId="13" xfId="7" applyFont="1" applyBorder="1" applyAlignment="1">
      <alignment horizontal="center" wrapText="1"/>
    </xf>
    <xf numFmtId="2" fontId="22" fillId="0" borderId="14" xfId="7" applyNumberFormat="1" applyFont="1" applyBorder="1" applyAlignment="1">
      <alignment horizontal="left" wrapText="1"/>
    </xf>
    <xf numFmtId="2" fontId="22" fillId="0" borderId="15" xfId="7" applyNumberFormat="1" applyFont="1" applyBorder="1" applyAlignment="1">
      <alignment horizontal="left" wrapText="1"/>
    </xf>
    <xf numFmtId="0" fontId="0" fillId="0" borderId="15" xfId="0" applyBorder="1" applyAlignment="1">
      <alignment wrapText="1"/>
    </xf>
    <xf numFmtId="0" fontId="0" fillId="0" borderId="16" xfId="0" applyBorder="1" applyAlignment="1">
      <alignment wrapText="1"/>
    </xf>
    <xf numFmtId="2" fontId="22" fillId="0" borderId="17" xfId="7" applyNumberFormat="1" applyFont="1" applyBorder="1" applyAlignment="1">
      <alignment horizontal="left" vertical="top" wrapText="1"/>
    </xf>
    <xf numFmtId="2" fontId="22" fillId="0" borderId="18" xfId="7" applyNumberFormat="1" applyFont="1" applyBorder="1" applyAlignment="1">
      <alignment horizontal="left" vertical="top" wrapText="1"/>
    </xf>
    <xf numFmtId="0" fontId="0" fillId="0" borderId="18" xfId="0" applyBorder="1" applyAlignment="1">
      <alignment vertical="top"/>
    </xf>
    <xf numFmtId="0" fontId="0" fillId="0" borderId="19" xfId="0" applyBorder="1" applyAlignment="1">
      <alignment vertical="top"/>
    </xf>
    <xf numFmtId="2" fontId="22" fillId="0" borderId="20" xfId="7" applyNumberFormat="1" applyFont="1" applyBorder="1" applyAlignment="1">
      <alignment horizontal="left" vertical="top" wrapText="1"/>
    </xf>
    <xf numFmtId="2" fontId="22" fillId="0" borderId="21" xfId="7" applyNumberFormat="1" applyFont="1" applyBorder="1" applyAlignment="1">
      <alignment horizontal="left" vertical="top" wrapText="1"/>
    </xf>
    <xf numFmtId="0" fontId="0" fillId="0" borderId="21" xfId="0" applyBorder="1" applyAlignment="1">
      <alignment vertical="top"/>
    </xf>
    <xf numFmtId="0" fontId="0" fillId="0" borderId="22" xfId="0" applyBorder="1" applyAlignment="1">
      <alignment vertical="top"/>
    </xf>
    <xf numFmtId="2" fontId="22" fillId="0" borderId="16" xfId="7" applyNumberFormat="1" applyFont="1" applyBorder="1" applyAlignment="1">
      <alignment horizontal="left" wrapText="1"/>
    </xf>
    <xf numFmtId="2" fontId="17" fillId="0" borderId="21" xfId="7" applyNumberFormat="1" applyFont="1" applyBorder="1" applyAlignment="1">
      <alignment horizontal="right" wrapText="1" readingOrder="1"/>
    </xf>
    <xf numFmtId="2" fontId="17" fillId="0" borderId="22" xfId="7" applyNumberFormat="1" applyFont="1" applyBorder="1" applyAlignment="1">
      <alignment horizontal="right" wrapText="1" readingOrder="1"/>
    </xf>
    <xf numFmtId="2" fontId="22" fillId="0" borderId="17" xfId="7" applyNumberFormat="1" applyFont="1" applyBorder="1" applyAlignment="1">
      <alignment horizontal="left" wrapText="1"/>
    </xf>
    <xf numFmtId="2" fontId="22" fillId="0" borderId="18" xfId="7" applyNumberFormat="1" applyFont="1" applyBorder="1" applyAlignment="1">
      <alignment horizontal="left" wrapText="1"/>
    </xf>
    <xf numFmtId="2" fontId="22" fillId="0" borderId="19" xfId="7" applyNumberFormat="1" applyFont="1" applyBorder="1" applyAlignment="1">
      <alignment horizontal="left" wrapText="1"/>
    </xf>
    <xf numFmtId="2" fontId="22" fillId="0" borderId="20" xfId="7" applyNumberFormat="1" applyFont="1" applyBorder="1" applyAlignment="1">
      <alignment horizontal="left" wrapText="1"/>
    </xf>
    <xf numFmtId="2" fontId="22" fillId="0" borderId="21" xfId="7" applyNumberFormat="1" applyFont="1" applyBorder="1" applyAlignment="1">
      <alignment horizontal="left" wrapText="1"/>
    </xf>
    <xf numFmtId="2" fontId="22" fillId="0" borderId="22" xfId="7" applyNumberFormat="1" applyFont="1" applyBorder="1" applyAlignment="1">
      <alignment horizontal="left" wrapText="1"/>
    </xf>
    <xf numFmtId="0" fontId="27" fillId="5" borderId="8" xfId="7" applyFont="1" applyFill="1" applyBorder="1" applyAlignment="1" applyProtection="1">
      <alignment horizontal="center" vertical="top" wrapText="1" readingOrder="1"/>
      <protection locked="0"/>
    </xf>
    <xf numFmtId="0" fontId="27" fillId="5" borderId="31" xfId="7" applyFont="1" applyFill="1" applyBorder="1" applyAlignment="1" applyProtection="1">
      <alignment horizontal="center" vertical="top" wrapText="1" readingOrder="1"/>
      <protection locked="0"/>
    </xf>
    <xf numFmtId="0" fontId="24" fillId="0" borderId="14" xfId="7" applyNumberFormat="1" applyFont="1" applyFill="1" applyBorder="1" applyAlignment="1">
      <alignment horizontal="left" vertical="top" wrapText="1"/>
    </xf>
    <xf numFmtId="0" fontId="24" fillId="0" borderId="15" xfId="7" applyNumberFormat="1" applyFont="1" applyFill="1" applyBorder="1" applyAlignment="1">
      <alignment horizontal="left" vertical="top" wrapText="1"/>
    </xf>
    <xf numFmtId="0" fontId="24" fillId="0" borderId="16" xfId="7" applyNumberFormat="1" applyFont="1" applyFill="1" applyBorder="1" applyAlignment="1">
      <alignment horizontal="left" vertical="top" wrapText="1"/>
    </xf>
    <xf numFmtId="0" fontId="25" fillId="2" borderId="18" xfId="0" applyFont="1" applyFill="1" applyBorder="1" applyAlignment="1">
      <alignment vertical="top" wrapText="1"/>
    </xf>
    <xf numFmtId="0" fontId="0" fillId="2" borderId="18" xfId="0" applyFill="1" applyBorder="1" applyAlignment="1">
      <alignment vertical="top" wrapText="1"/>
    </xf>
    <xf numFmtId="0" fontId="0" fillId="2" borderId="19" xfId="0" applyFill="1" applyBorder="1" applyAlignment="1">
      <alignment vertical="top" wrapText="1"/>
    </xf>
    <xf numFmtId="0" fontId="17" fillId="0" borderId="12" xfId="7" applyFont="1" applyBorder="1" applyAlignment="1">
      <alignment horizontal="center"/>
    </xf>
    <xf numFmtId="0" fontId="17" fillId="0" borderId="26" xfId="7" applyFont="1" applyBorder="1" applyAlignment="1">
      <alignment horizontal="center"/>
    </xf>
    <xf numFmtId="0" fontId="17" fillId="0" borderId="13" xfId="7" applyFont="1" applyBorder="1" applyAlignment="1">
      <alignment horizontal="center"/>
    </xf>
    <xf numFmtId="0" fontId="24" fillId="0" borderId="17" xfId="7" applyNumberFormat="1" applyFont="1" applyFill="1" applyBorder="1" applyAlignment="1">
      <alignment vertical="top" wrapText="1"/>
    </xf>
    <xf numFmtId="0" fontId="24" fillId="0" borderId="18" xfId="7" applyNumberFormat="1" applyFont="1" applyFill="1" applyBorder="1" applyAlignment="1">
      <alignment vertical="top" wrapText="1"/>
    </xf>
    <xf numFmtId="0" fontId="24" fillId="0" borderId="19" xfId="7" applyNumberFormat="1" applyFont="1" applyFill="1" applyBorder="1" applyAlignment="1">
      <alignment vertical="top" wrapText="1"/>
    </xf>
    <xf numFmtId="0" fontId="24" fillId="0" borderId="20" xfId="7" applyNumberFormat="1" applyFont="1" applyFill="1" applyBorder="1" applyAlignment="1">
      <alignment vertical="top" wrapText="1"/>
    </xf>
    <xf numFmtId="0" fontId="24" fillId="0" borderId="21" xfId="7" applyNumberFormat="1" applyFont="1" applyFill="1" applyBorder="1" applyAlignment="1">
      <alignment vertical="top" wrapText="1"/>
    </xf>
    <xf numFmtId="0" fontId="24" fillId="0" borderId="22" xfId="7" applyNumberFormat="1" applyFont="1" applyFill="1" applyBorder="1" applyAlignment="1">
      <alignment vertical="top" wrapText="1"/>
    </xf>
    <xf numFmtId="0" fontId="24" fillId="0" borderId="14" xfId="9" applyNumberFormat="1" applyFont="1" applyFill="1" applyBorder="1" applyAlignment="1">
      <alignment horizontal="center" vertical="top"/>
    </xf>
    <xf numFmtId="0" fontId="24" fillId="0" borderId="15" xfId="9" applyNumberFormat="1" applyFont="1" applyFill="1" applyBorder="1" applyAlignment="1">
      <alignment horizontal="center" vertical="top"/>
    </xf>
    <xf numFmtId="0" fontId="24" fillId="0" borderId="16" xfId="9" applyNumberFormat="1" applyFont="1" applyFill="1" applyBorder="1" applyAlignment="1">
      <alignment horizontal="center" vertical="top"/>
    </xf>
    <xf numFmtId="0" fontId="31" fillId="3" borderId="0" xfId="9" applyFont="1" applyFill="1" applyAlignment="1" applyProtection="1">
      <alignment horizontal="left" vertical="top" wrapText="1" readingOrder="1"/>
      <protection locked="0"/>
    </xf>
    <xf numFmtId="0" fontId="31" fillId="3" borderId="24" xfId="9" applyFont="1" applyFill="1" applyBorder="1" applyAlignment="1" applyProtection="1">
      <alignment horizontal="left" vertical="top" wrapText="1" readingOrder="1"/>
      <protection locked="0"/>
    </xf>
    <xf numFmtId="0" fontId="18" fillId="3" borderId="0" xfId="9" applyFont="1" applyFill="1" applyAlignment="1" applyProtection="1">
      <alignment horizontal="left" vertical="top" wrapText="1" readingOrder="1"/>
      <protection locked="0"/>
    </xf>
    <xf numFmtId="0" fontId="18" fillId="3" borderId="24" xfId="9" applyFont="1" applyFill="1" applyBorder="1" applyAlignment="1" applyProtection="1">
      <alignment horizontal="left" vertical="top" wrapText="1" readingOrder="1"/>
      <protection locked="0"/>
    </xf>
    <xf numFmtId="0" fontId="27" fillId="0" borderId="11" xfId="9" applyFont="1" applyBorder="1" applyAlignment="1">
      <alignment horizontal="center" wrapText="1"/>
    </xf>
    <xf numFmtId="2" fontId="17" fillId="0" borderId="11" xfId="9" applyNumberFormat="1" applyFont="1" applyBorder="1" applyAlignment="1">
      <alignment horizontal="center"/>
    </xf>
    <xf numFmtId="0" fontId="15" fillId="3" borderId="0" xfId="10" applyFont="1" applyFill="1" applyAlignment="1" applyProtection="1">
      <alignment horizontal="left" vertical="top" wrapText="1" readingOrder="1"/>
      <protection locked="0"/>
    </xf>
    <xf numFmtId="0" fontId="18" fillId="3" borderId="0" xfId="10" applyFont="1" applyFill="1" applyAlignment="1" applyProtection="1">
      <alignment horizontal="left" vertical="top" wrapText="1" readingOrder="1"/>
      <protection locked="0"/>
    </xf>
    <xf numFmtId="0" fontId="27" fillId="0" borderId="14" xfId="10" applyFont="1" applyBorder="1" applyAlignment="1">
      <alignment horizontal="center" wrapText="1"/>
    </xf>
    <xf numFmtId="0" fontId="27" fillId="0" borderId="15" xfId="10" applyFont="1" applyBorder="1" applyAlignment="1">
      <alignment horizontal="center" wrapText="1"/>
    </xf>
    <xf numFmtId="0" fontId="27" fillId="0" borderId="16" xfId="10" applyFont="1" applyBorder="1" applyAlignment="1">
      <alignment horizontal="center" wrapText="1"/>
    </xf>
    <xf numFmtId="2" fontId="17" fillId="0" borderId="12" xfId="9" applyNumberFormat="1" applyFont="1" applyBorder="1" applyAlignment="1">
      <alignment horizontal="center"/>
    </xf>
    <xf numFmtId="2" fontId="17" fillId="0" borderId="26" xfId="9" applyNumberFormat="1" applyFont="1" applyBorder="1" applyAlignment="1">
      <alignment horizontal="center"/>
    </xf>
    <xf numFmtId="2" fontId="17" fillId="0" borderId="13" xfId="9" applyNumberFormat="1" applyFont="1" applyBorder="1" applyAlignment="1">
      <alignment horizontal="center"/>
    </xf>
    <xf numFmtId="2" fontId="17" fillId="0" borderId="10" xfId="9" applyNumberFormat="1" applyFont="1" applyBorder="1" applyAlignment="1">
      <alignment horizontal="center"/>
    </xf>
    <xf numFmtId="2" fontId="17" fillId="0" borderId="0" xfId="9" applyNumberFormat="1" applyFont="1" applyBorder="1" applyAlignment="1">
      <alignment horizontal="center"/>
    </xf>
    <xf numFmtId="2" fontId="17" fillId="0" borderId="24" xfId="9" applyNumberFormat="1" applyFont="1" applyBorder="1" applyAlignment="1">
      <alignment horizontal="center"/>
    </xf>
    <xf numFmtId="2" fontId="17" fillId="0" borderId="33" xfId="9" applyNumberFormat="1" applyFont="1" applyBorder="1" applyAlignment="1">
      <alignment horizontal="center"/>
    </xf>
    <xf numFmtId="2" fontId="17" fillId="0" borderId="8" xfId="9" applyNumberFormat="1" applyFont="1" applyBorder="1" applyAlignment="1">
      <alignment horizontal="center"/>
    </xf>
    <xf numFmtId="2" fontId="17" fillId="0" borderId="31" xfId="9" applyNumberFormat="1" applyFont="1" applyBorder="1" applyAlignment="1">
      <alignment horizontal="center"/>
    </xf>
    <xf numFmtId="0" fontId="15" fillId="3" borderId="0" xfId="9" applyFont="1" applyFill="1" applyAlignment="1" applyProtection="1">
      <alignment horizontal="left" vertical="top" wrapText="1" readingOrder="1"/>
      <protection locked="0"/>
    </xf>
    <xf numFmtId="0" fontId="32" fillId="4" borderId="0" xfId="9" applyFont="1" applyFill="1"/>
    <xf numFmtId="2" fontId="17" fillId="0" borderId="17" xfId="9" applyNumberFormat="1" applyFont="1" applyBorder="1" applyAlignment="1">
      <alignment horizontal="center"/>
    </xf>
    <xf numFmtId="2" fontId="17" fillId="0" borderId="18" xfId="9" applyNumberFormat="1" applyFont="1" applyBorder="1" applyAlignment="1">
      <alignment horizontal="center"/>
    </xf>
    <xf numFmtId="2" fontId="17" fillId="0" borderId="19" xfId="9" applyNumberFormat="1" applyFont="1" applyBorder="1" applyAlignment="1">
      <alignment horizontal="center"/>
    </xf>
    <xf numFmtId="2" fontId="30" fillId="0" borderId="34" xfId="9" applyNumberFormat="1" applyFont="1" applyBorder="1" applyAlignment="1">
      <alignment horizontal="center"/>
    </xf>
    <xf numFmtId="2" fontId="30" fillId="0" borderId="35" xfId="9" applyNumberFormat="1" applyFont="1" applyBorder="1" applyAlignment="1">
      <alignment horizontal="center"/>
    </xf>
    <xf numFmtId="2" fontId="30" fillId="0" borderId="37" xfId="9" applyNumberFormat="1" applyFont="1" applyBorder="1" applyAlignment="1">
      <alignment horizontal="center"/>
    </xf>
    <xf numFmtId="2" fontId="30" fillId="0" borderId="11" xfId="9" applyNumberFormat="1" applyFont="1" applyBorder="1" applyAlignment="1">
      <alignment horizontal="center"/>
    </xf>
    <xf numFmtId="2" fontId="11" fillId="0" borderId="32" xfId="9" applyNumberFormat="1" applyFont="1" applyBorder="1" applyAlignment="1">
      <alignment horizontal="center" vertical="center" textRotation="90"/>
    </xf>
    <xf numFmtId="2" fontId="11" fillId="0" borderId="25" xfId="9" applyNumberFormat="1" applyFont="1" applyBorder="1" applyAlignment="1">
      <alignment horizontal="center" vertical="center" textRotation="90"/>
    </xf>
    <xf numFmtId="2" fontId="11" fillId="0" borderId="9" xfId="9" applyNumberFormat="1" applyFont="1" applyBorder="1" applyAlignment="1">
      <alignment horizontal="center" vertical="center" textRotation="90"/>
    </xf>
    <xf numFmtId="2" fontId="40" fillId="0" borderId="32" xfId="9" applyNumberFormat="1" applyFont="1" applyBorder="1" applyAlignment="1">
      <alignment horizontal="center" vertical="center" textRotation="90"/>
    </xf>
    <xf numFmtId="2" fontId="40" fillId="0" borderId="25" xfId="9" applyNumberFormat="1" applyFont="1" applyBorder="1" applyAlignment="1">
      <alignment horizontal="center" vertical="center" textRotation="90"/>
    </xf>
    <xf numFmtId="2" fontId="40" fillId="0" borderId="9" xfId="9" applyNumberFormat="1" applyFont="1" applyBorder="1" applyAlignment="1">
      <alignment horizontal="center" vertical="center" textRotation="90"/>
    </xf>
    <xf numFmtId="2" fontId="11" fillId="0" borderId="32" xfId="9" applyNumberFormat="1" applyFont="1" applyBorder="1" applyAlignment="1">
      <alignment horizontal="center" textRotation="90"/>
    </xf>
    <xf numFmtId="2" fontId="11" fillId="0" borderId="25" xfId="9" applyNumberFormat="1" applyFont="1" applyBorder="1" applyAlignment="1">
      <alignment horizontal="center" textRotation="90"/>
    </xf>
    <xf numFmtId="2" fontId="11" fillId="0" borderId="9" xfId="9" applyNumberFormat="1" applyFont="1" applyBorder="1" applyAlignment="1">
      <alignment horizontal="center" textRotation="90"/>
    </xf>
    <xf numFmtId="2" fontId="30" fillId="0" borderId="32" xfId="9" applyNumberFormat="1" applyFont="1" applyBorder="1" applyAlignment="1">
      <alignment horizontal="center" vertical="center" textRotation="90"/>
    </xf>
    <xf numFmtId="2" fontId="30" fillId="0" borderId="25" xfId="9" applyNumberFormat="1" applyFont="1" applyBorder="1" applyAlignment="1">
      <alignment horizontal="center" vertical="center" textRotation="90"/>
    </xf>
    <xf numFmtId="2" fontId="30" fillId="0" borderId="9" xfId="9" applyNumberFormat="1" applyFont="1" applyBorder="1" applyAlignment="1">
      <alignment horizontal="center" vertical="center" textRotation="90"/>
    </xf>
    <xf numFmtId="2" fontId="30" fillId="0" borderId="32" xfId="9" applyNumberFormat="1" applyFont="1" applyBorder="1" applyAlignment="1">
      <alignment horizontal="center" textRotation="90"/>
    </xf>
    <xf numFmtId="2" fontId="30" fillId="0" borderId="25" xfId="9" applyNumberFormat="1" applyFont="1" applyBorder="1" applyAlignment="1">
      <alignment horizontal="center" textRotation="90"/>
    </xf>
    <xf numFmtId="2" fontId="30" fillId="0" borderId="9" xfId="9" applyNumberFormat="1" applyFont="1" applyBorder="1" applyAlignment="1">
      <alignment horizontal="center" textRotation="90"/>
    </xf>
    <xf numFmtId="0" fontId="15" fillId="3" borderId="29" xfId="9" applyFont="1" applyFill="1" applyBorder="1" applyAlignment="1" applyProtection="1">
      <alignment horizontal="left" vertical="top" wrapText="1" readingOrder="1"/>
      <protection locked="0"/>
    </xf>
    <xf numFmtId="0" fontId="18" fillId="3" borderId="1" xfId="9" applyFont="1" applyFill="1" applyBorder="1" applyAlignment="1" applyProtection="1">
      <alignment horizontal="left" vertical="top" wrapText="1" readingOrder="1"/>
      <protection locked="0"/>
    </xf>
    <xf numFmtId="0" fontId="28" fillId="0" borderId="11" xfId="9" applyFont="1" applyBorder="1" applyAlignment="1">
      <alignment horizontal="right" wrapText="1"/>
    </xf>
    <xf numFmtId="0" fontId="24" fillId="0" borderId="17" xfId="9" applyNumberFormat="1" applyFont="1" applyFill="1" applyBorder="1" applyAlignment="1">
      <alignment horizontal="left" vertical="top"/>
    </xf>
    <xf numFmtId="0" fontId="24" fillId="0" borderId="18" xfId="9" applyNumberFormat="1" applyFont="1" applyFill="1" applyBorder="1" applyAlignment="1">
      <alignment horizontal="left" vertical="top"/>
    </xf>
    <xf numFmtId="0" fontId="24" fillId="0" borderId="19" xfId="9" applyNumberFormat="1" applyFont="1" applyFill="1" applyBorder="1" applyAlignment="1">
      <alignment horizontal="left" vertical="top"/>
    </xf>
    <xf numFmtId="0" fontId="15" fillId="3" borderId="24" xfId="9" applyFont="1" applyFill="1" applyBorder="1" applyAlignment="1" applyProtection="1">
      <alignment horizontal="left" vertical="top" wrapText="1" readingOrder="1"/>
      <protection locked="0"/>
    </xf>
    <xf numFmtId="0" fontId="27" fillId="0" borderId="14" xfId="9" applyFont="1" applyBorder="1" applyAlignment="1">
      <alignment horizontal="center" wrapText="1"/>
    </xf>
    <xf numFmtId="0" fontId="27" fillId="0" borderId="15" xfId="9" applyFont="1" applyBorder="1" applyAlignment="1">
      <alignment horizontal="center" wrapText="1"/>
    </xf>
    <xf numFmtId="0" fontId="27" fillId="0" borderId="16" xfId="9" applyFont="1" applyBorder="1" applyAlignment="1">
      <alignment horizontal="center" wrapText="1"/>
    </xf>
    <xf numFmtId="2" fontId="17" fillId="0" borderId="14" xfId="9" applyNumberFormat="1" applyFont="1" applyBorder="1" applyAlignment="1">
      <alignment horizontal="center"/>
    </xf>
    <xf numFmtId="2" fontId="17" fillId="0" borderId="15" xfId="9" applyNumberFormat="1" applyFont="1" applyBorder="1" applyAlignment="1">
      <alignment horizontal="center"/>
    </xf>
    <xf numFmtId="2" fontId="17" fillId="0" borderId="16" xfId="9" applyNumberFormat="1" applyFont="1" applyBorder="1" applyAlignment="1">
      <alignment horizontal="center"/>
    </xf>
    <xf numFmtId="0" fontId="28" fillId="0" borderId="14" xfId="9" applyFont="1" applyBorder="1" applyAlignment="1">
      <alignment horizontal="right" wrapText="1"/>
    </xf>
    <xf numFmtId="0" fontId="28" fillId="0" borderId="15" xfId="9" applyFont="1" applyBorder="1" applyAlignment="1">
      <alignment horizontal="right" wrapText="1"/>
    </xf>
    <xf numFmtId="0" fontId="28" fillId="0" borderId="16" xfId="9" applyFont="1" applyBorder="1" applyAlignment="1">
      <alignment horizontal="right" wrapText="1"/>
    </xf>
    <xf numFmtId="0" fontId="0" fillId="0" borderId="0" xfId="0" applyAlignment="1">
      <alignment vertical="top" wrapText="1" readingOrder="1"/>
    </xf>
    <xf numFmtId="0" fontId="0" fillId="0" borderId="24" xfId="0" applyBorder="1" applyAlignment="1">
      <alignment vertical="top" wrapText="1" readingOrder="1"/>
    </xf>
    <xf numFmtId="0" fontId="24" fillId="0" borderId="10" xfId="9" applyNumberFormat="1" applyFont="1" applyFill="1" applyBorder="1" applyAlignment="1">
      <alignment horizontal="left" vertical="top" wrapText="1"/>
    </xf>
    <xf numFmtId="0" fontId="24" fillId="0" borderId="0" xfId="9" applyNumberFormat="1" applyFont="1" applyFill="1" applyBorder="1" applyAlignment="1">
      <alignment horizontal="left" vertical="top" wrapText="1"/>
    </xf>
    <xf numFmtId="0" fontId="0" fillId="0" borderId="0" xfId="0" applyAlignment="1">
      <alignment vertical="top" wrapText="1"/>
    </xf>
    <xf numFmtId="0" fontId="0" fillId="0" borderId="24" xfId="0" applyBorder="1" applyAlignment="1">
      <alignment vertical="top" wrapText="1"/>
    </xf>
    <xf numFmtId="0" fontId="24" fillId="0" borderId="20" xfId="9" applyNumberFormat="1" applyFont="1" applyFill="1" applyBorder="1" applyAlignment="1">
      <alignment horizontal="left" vertical="top" wrapText="1"/>
    </xf>
    <xf numFmtId="0" fontId="24" fillId="0" borderId="21" xfId="9" applyNumberFormat="1" applyFont="1" applyFill="1" applyBorder="1" applyAlignment="1">
      <alignment horizontal="lef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0" xfId="0" applyAlignment="1"/>
    <xf numFmtId="0" fontId="0" fillId="0" borderId="24" xfId="0" applyBorder="1" applyAlignment="1"/>
    <xf numFmtId="0" fontId="31" fillId="8" borderId="39" xfId="9" applyFont="1" applyFill="1" applyBorder="1" applyAlignment="1" applyProtection="1">
      <alignment horizontal="left" vertical="top" wrapText="1" readingOrder="1"/>
      <protection locked="0"/>
    </xf>
    <xf numFmtId="0" fontId="31" fillId="8" borderId="0" xfId="9" applyFont="1" applyFill="1" applyBorder="1" applyAlignment="1" applyProtection="1">
      <alignment horizontal="left" vertical="top" wrapText="1" readingOrder="1"/>
      <protection locked="0"/>
    </xf>
    <xf numFmtId="0" fontId="32" fillId="8" borderId="39" xfId="9" applyFont="1" applyFill="1" applyBorder="1" applyAlignment="1" applyProtection="1">
      <alignment horizontal="left" vertical="top" wrapText="1" readingOrder="1"/>
      <protection locked="0"/>
    </xf>
    <xf numFmtId="0" fontId="32" fillId="8" borderId="0" xfId="9" applyFont="1" applyFill="1" applyBorder="1" applyAlignment="1" applyProtection="1">
      <alignment horizontal="left" vertical="top" wrapText="1" readingOrder="1"/>
      <protection locked="0"/>
    </xf>
    <xf numFmtId="0" fontId="17" fillId="0" borderId="14" xfId="9" applyFont="1" applyBorder="1" applyAlignment="1">
      <alignment horizontal="center" wrapText="1"/>
    </xf>
    <xf numFmtId="0" fontId="17" fillId="0" borderId="15" xfId="9" applyFont="1" applyBorder="1" applyAlignment="1">
      <alignment horizontal="center" wrapText="1"/>
    </xf>
    <xf numFmtId="0" fontId="17" fillId="0" borderId="14" xfId="9" applyFont="1" applyBorder="1" applyAlignment="1">
      <alignment horizontal="center"/>
    </xf>
    <xf numFmtId="0" fontId="17" fillId="0" borderId="15" xfId="9" applyFont="1" applyBorder="1" applyAlignment="1">
      <alignment horizontal="center"/>
    </xf>
    <xf numFmtId="0" fontId="17" fillId="0" borderId="16" xfId="9" applyFont="1" applyBorder="1" applyAlignment="1">
      <alignment horizontal="center"/>
    </xf>
    <xf numFmtId="0" fontId="17" fillId="2" borderId="14" xfId="9" applyFont="1" applyFill="1" applyBorder="1" applyAlignment="1">
      <alignment horizontal="center"/>
    </xf>
    <xf numFmtId="0" fontId="17" fillId="2" borderId="15" xfId="9" applyFont="1" applyFill="1" applyBorder="1" applyAlignment="1">
      <alignment horizontal="center"/>
    </xf>
    <xf numFmtId="0" fontId="17" fillId="2" borderId="16" xfId="9" applyFont="1" applyFill="1" applyBorder="1" applyAlignment="1">
      <alignment horizontal="center"/>
    </xf>
    <xf numFmtId="0" fontId="24" fillId="0" borderId="17" xfId="9" applyNumberFormat="1" applyFont="1" applyFill="1" applyBorder="1" applyAlignment="1">
      <alignment horizontal="left" vertical="top" wrapText="1"/>
    </xf>
    <xf numFmtId="0" fontId="24" fillId="0" borderId="18" xfId="9" applyNumberFormat="1" applyFont="1" applyFill="1" applyBorder="1" applyAlignment="1">
      <alignment horizontal="left" vertical="top" wrapText="1"/>
    </xf>
    <xf numFmtId="0" fontId="0" fillId="0" borderId="19" xfId="0" applyBorder="1" applyAlignment="1"/>
    <xf numFmtId="0" fontId="0" fillId="0" borderId="22" xfId="0" applyBorder="1" applyAlignment="1"/>
    <xf numFmtId="2" fontId="22" fillId="0" borderId="14" xfId="9" applyNumberFormat="1" applyFont="1" applyBorder="1" applyAlignment="1">
      <alignment horizontal="left" wrapText="1"/>
    </xf>
    <xf numFmtId="2" fontId="22" fillId="0" borderId="15" xfId="9" applyNumberFormat="1" applyFont="1" applyBorder="1" applyAlignment="1">
      <alignment horizontal="left" wrapText="1"/>
    </xf>
    <xf numFmtId="0" fontId="0" fillId="0" borderId="15" xfId="0" applyBorder="1" applyAlignment="1"/>
    <xf numFmtId="0" fontId="0" fillId="0" borderId="16" xfId="0" applyBorder="1" applyAlignment="1"/>
    <xf numFmtId="0" fontId="27" fillId="2" borderId="14" xfId="9" applyFont="1" applyFill="1" applyBorder="1" applyAlignment="1">
      <alignment horizontal="center" wrapText="1"/>
    </xf>
    <xf numFmtId="0" fontId="27" fillId="2" borderId="15" xfId="9" applyFont="1" applyFill="1" applyBorder="1" applyAlignment="1">
      <alignment horizontal="center" wrapText="1"/>
    </xf>
    <xf numFmtId="2" fontId="17" fillId="2" borderId="19" xfId="9" applyNumberFormat="1" applyFont="1" applyFill="1" applyBorder="1" applyAlignment="1">
      <alignment horizontal="right" wrapText="1"/>
    </xf>
    <xf numFmtId="2" fontId="17" fillId="2" borderId="31" xfId="9" applyNumberFormat="1" applyFont="1" applyFill="1" applyBorder="1" applyAlignment="1">
      <alignment horizontal="right" wrapText="1"/>
    </xf>
  </cellXfs>
  <cellStyles count="14">
    <cellStyle name="Comma 2" xfId="3"/>
    <cellStyle name="Comma 3" xfId="4"/>
    <cellStyle name="Comma 4" xfId="11"/>
    <cellStyle name="Comma 5" xfId="13"/>
    <cellStyle name="Hyperlink" xfId="2" builtinId="8"/>
    <cellStyle name="Normal" xfId="0" builtinId="0"/>
    <cellStyle name="Normal 2" xfId="1"/>
    <cellStyle name="Normal 2 2" xfId="7"/>
    <cellStyle name="Normal 3" xfId="5"/>
    <cellStyle name="Normal 3 2" xfId="10"/>
    <cellStyle name="Normal 4" xfId="9"/>
    <cellStyle name="Percent 2" xfId="6"/>
    <cellStyle name="Percent 2 2" xfId="8"/>
    <cellStyle name="Percent 3" xfId="1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57150</xdr:rowOff>
    </xdr:from>
    <xdr:to>
      <xdr:col>1</xdr:col>
      <xdr:colOff>2019300</xdr:colOff>
      <xdr:row>7</xdr:row>
      <xdr:rowOff>419100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81000"/>
          <a:ext cx="20383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466725</xdr:colOff>
      <xdr:row>3</xdr:row>
      <xdr:rowOff>38100</xdr:rowOff>
    </xdr:from>
    <xdr:to>
      <xdr:col>6</xdr:col>
      <xdr:colOff>390525</xdr:colOff>
      <xdr:row>7</xdr:row>
      <xdr:rowOff>323850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5" y="523875"/>
          <a:ext cx="11430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land-use-change-statistics" TargetMode="External"/><Relationship Id="rId2" Type="http://schemas.openxmlformats.org/officeDocument/2006/relationships/hyperlink" Target="https://www.gov.uk/government/publications/land-use-change-statistics-methodology-changes-guidance" TargetMode="External"/><Relationship Id="rId1" Type="http://schemas.openxmlformats.org/officeDocument/2006/relationships/hyperlink" Target="mailto:planning.statistics@communities.gsi.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19"/>
  <sheetViews>
    <sheetView showGridLines="0" showRowColHeaders="0" zoomScaleNormal="100" workbookViewId="0">
      <selection activeCell="B1" sqref="B1"/>
    </sheetView>
  </sheetViews>
  <sheetFormatPr defaultRowHeight="12.75" x14ac:dyDescent="0.2"/>
  <cols>
    <col min="1" max="1" width="2.7109375" style="2" customWidth="1"/>
    <col min="2" max="2" width="68.42578125" style="2" bestFit="1" customWidth="1"/>
    <col min="3" max="256" width="9.140625" style="2"/>
    <col min="257" max="257" width="2.7109375" style="2" customWidth="1"/>
    <col min="258" max="258" width="68.42578125" style="2" bestFit="1" customWidth="1"/>
    <col min="259" max="512" width="9.140625" style="2"/>
    <col min="513" max="513" width="2.7109375" style="2" customWidth="1"/>
    <col min="514" max="514" width="68.42578125" style="2" bestFit="1" customWidth="1"/>
    <col min="515" max="768" width="9.140625" style="2"/>
    <col min="769" max="769" width="2.7109375" style="2" customWidth="1"/>
    <col min="770" max="770" width="68.42578125" style="2" bestFit="1" customWidth="1"/>
    <col min="771" max="1024" width="9.140625" style="2"/>
    <col min="1025" max="1025" width="2.7109375" style="2" customWidth="1"/>
    <col min="1026" max="1026" width="68.42578125" style="2" bestFit="1" customWidth="1"/>
    <col min="1027" max="1280" width="9.140625" style="2"/>
    <col min="1281" max="1281" width="2.7109375" style="2" customWidth="1"/>
    <col min="1282" max="1282" width="68.42578125" style="2" bestFit="1" customWidth="1"/>
    <col min="1283" max="1536" width="9.140625" style="2"/>
    <col min="1537" max="1537" width="2.7109375" style="2" customWidth="1"/>
    <col min="1538" max="1538" width="68.42578125" style="2" bestFit="1" customWidth="1"/>
    <col min="1539" max="1792" width="9.140625" style="2"/>
    <col min="1793" max="1793" width="2.7109375" style="2" customWidth="1"/>
    <col min="1794" max="1794" width="68.42578125" style="2" bestFit="1" customWidth="1"/>
    <col min="1795" max="2048" width="9.140625" style="2"/>
    <col min="2049" max="2049" width="2.7109375" style="2" customWidth="1"/>
    <col min="2050" max="2050" width="68.42578125" style="2" bestFit="1" customWidth="1"/>
    <col min="2051" max="2304" width="9.140625" style="2"/>
    <col min="2305" max="2305" width="2.7109375" style="2" customWidth="1"/>
    <col min="2306" max="2306" width="68.42578125" style="2" bestFit="1" customWidth="1"/>
    <col min="2307" max="2560" width="9.140625" style="2"/>
    <col min="2561" max="2561" width="2.7109375" style="2" customWidth="1"/>
    <col min="2562" max="2562" width="68.42578125" style="2" bestFit="1" customWidth="1"/>
    <col min="2563" max="2816" width="9.140625" style="2"/>
    <col min="2817" max="2817" width="2.7109375" style="2" customWidth="1"/>
    <col min="2818" max="2818" width="68.42578125" style="2" bestFit="1" customWidth="1"/>
    <col min="2819" max="3072" width="9.140625" style="2"/>
    <col min="3073" max="3073" width="2.7109375" style="2" customWidth="1"/>
    <col min="3074" max="3074" width="68.42578125" style="2" bestFit="1" customWidth="1"/>
    <col min="3075" max="3328" width="9.140625" style="2"/>
    <col min="3329" max="3329" width="2.7109375" style="2" customWidth="1"/>
    <col min="3330" max="3330" width="68.42578125" style="2" bestFit="1" customWidth="1"/>
    <col min="3331" max="3584" width="9.140625" style="2"/>
    <col min="3585" max="3585" width="2.7109375" style="2" customWidth="1"/>
    <col min="3586" max="3586" width="68.42578125" style="2" bestFit="1" customWidth="1"/>
    <col min="3587" max="3840" width="9.140625" style="2"/>
    <col min="3841" max="3841" width="2.7109375" style="2" customWidth="1"/>
    <col min="3842" max="3842" width="68.42578125" style="2" bestFit="1" customWidth="1"/>
    <col min="3843" max="4096" width="9.140625" style="2"/>
    <col min="4097" max="4097" width="2.7109375" style="2" customWidth="1"/>
    <col min="4098" max="4098" width="68.42578125" style="2" bestFit="1" customWidth="1"/>
    <col min="4099" max="4352" width="9.140625" style="2"/>
    <col min="4353" max="4353" width="2.7109375" style="2" customWidth="1"/>
    <col min="4354" max="4354" width="68.42578125" style="2" bestFit="1" customWidth="1"/>
    <col min="4355" max="4608" width="9.140625" style="2"/>
    <col min="4609" max="4609" width="2.7109375" style="2" customWidth="1"/>
    <col min="4610" max="4610" width="68.42578125" style="2" bestFit="1" customWidth="1"/>
    <col min="4611" max="4864" width="9.140625" style="2"/>
    <col min="4865" max="4865" width="2.7109375" style="2" customWidth="1"/>
    <col min="4866" max="4866" width="68.42578125" style="2" bestFit="1" customWidth="1"/>
    <col min="4867" max="5120" width="9.140625" style="2"/>
    <col min="5121" max="5121" width="2.7109375" style="2" customWidth="1"/>
    <col min="5122" max="5122" width="68.42578125" style="2" bestFit="1" customWidth="1"/>
    <col min="5123" max="5376" width="9.140625" style="2"/>
    <col min="5377" max="5377" width="2.7109375" style="2" customWidth="1"/>
    <col min="5378" max="5378" width="68.42578125" style="2" bestFit="1" customWidth="1"/>
    <col min="5379" max="5632" width="9.140625" style="2"/>
    <col min="5633" max="5633" width="2.7109375" style="2" customWidth="1"/>
    <col min="5634" max="5634" width="68.42578125" style="2" bestFit="1" customWidth="1"/>
    <col min="5635" max="5888" width="9.140625" style="2"/>
    <col min="5889" max="5889" width="2.7109375" style="2" customWidth="1"/>
    <col min="5890" max="5890" width="68.42578125" style="2" bestFit="1" customWidth="1"/>
    <col min="5891" max="6144" width="9.140625" style="2"/>
    <col min="6145" max="6145" width="2.7109375" style="2" customWidth="1"/>
    <col min="6146" max="6146" width="68.42578125" style="2" bestFit="1" customWidth="1"/>
    <col min="6147" max="6400" width="9.140625" style="2"/>
    <col min="6401" max="6401" width="2.7109375" style="2" customWidth="1"/>
    <col min="6402" max="6402" width="68.42578125" style="2" bestFit="1" customWidth="1"/>
    <col min="6403" max="6656" width="9.140625" style="2"/>
    <col min="6657" max="6657" width="2.7109375" style="2" customWidth="1"/>
    <col min="6658" max="6658" width="68.42578125" style="2" bestFit="1" customWidth="1"/>
    <col min="6659" max="6912" width="9.140625" style="2"/>
    <col min="6913" max="6913" width="2.7109375" style="2" customWidth="1"/>
    <col min="6914" max="6914" width="68.42578125" style="2" bestFit="1" customWidth="1"/>
    <col min="6915" max="7168" width="9.140625" style="2"/>
    <col min="7169" max="7169" width="2.7109375" style="2" customWidth="1"/>
    <col min="7170" max="7170" width="68.42578125" style="2" bestFit="1" customWidth="1"/>
    <col min="7171" max="7424" width="9.140625" style="2"/>
    <col min="7425" max="7425" width="2.7109375" style="2" customWidth="1"/>
    <col min="7426" max="7426" width="68.42578125" style="2" bestFit="1" customWidth="1"/>
    <col min="7427" max="7680" width="9.140625" style="2"/>
    <col min="7681" max="7681" width="2.7109375" style="2" customWidth="1"/>
    <col min="7682" max="7682" width="68.42578125" style="2" bestFit="1" customWidth="1"/>
    <col min="7683" max="7936" width="9.140625" style="2"/>
    <col min="7937" max="7937" width="2.7109375" style="2" customWidth="1"/>
    <col min="7938" max="7938" width="68.42578125" style="2" bestFit="1" customWidth="1"/>
    <col min="7939" max="8192" width="9.140625" style="2"/>
    <col min="8193" max="8193" width="2.7109375" style="2" customWidth="1"/>
    <col min="8194" max="8194" width="68.42578125" style="2" bestFit="1" customWidth="1"/>
    <col min="8195" max="8448" width="9.140625" style="2"/>
    <col min="8449" max="8449" width="2.7109375" style="2" customWidth="1"/>
    <col min="8450" max="8450" width="68.42578125" style="2" bestFit="1" customWidth="1"/>
    <col min="8451" max="8704" width="9.140625" style="2"/>
    <col min="8705" max="8705" width="2.7109375" style="2" customWidth="1"/>
    <col min="8706" max="8706" width="68.42578125" style="2" bestFit="1" customWidth="1"/>
    <col min="8707" max="8960" width="9.140625" style="2"/>
    <col min="8961" max="8961" width="2.7109375" style="2" customWidth="1"/>
    <col min="8962" max="8962" width="68.42578125" style="2" bestFit="1" customWidth="1"/>
    <col min="8963" max="9216" width="9.140625" style="2"/>
    <col min="9217" max="9217" width="2.7109375" style="2" customWidth="1"/>
    <col min="9218" max="9218" width="68.42578125" style="2" bestFit="1" customWidth="1"/>
    <col min="9219" max="9472" width="9.140625" style="2"/>
    <col min="9473" max="9473" width="2.7109375" style="2" customWidth="1"/>
    <col min="9474" max="9474" width="68.42578125" style="2" bestFit="1" customWidth="1"/>
    <col min="9475" max="9728" width="9.140625" style="2"/>
    <col min="9729" max="9729" width="2.7109375" style="2" customWidth="1"/>
    <col min="9730" max="9730" width="68.42578125" style="2" bestFit="1" customWidth="1"/>
    <col min="9731" max="9984" width="9.140625" style="2"/>
    <col min="9985" max="9985" width="2.7109375" style="2" customWidth="1"/>
    <col min="9986" max="9986" width="68.42578125" style="2" bestFit="1" customWidth="1"/>
    <col min="9987" max="10240" width="9.140625" style="2"/>
    <col min="10241" max="10241" width="2.7109375" style="2" customWidth="1"/>
    <col min="10242" max="10242" width="68.42578125" style="2" bestFit="1" customWidth="1"/>
    <col min="10243" max="10496" width="9.140625" style="2"/>
    <col min="10497" max="10497" width="2.7109375" style="2" customWidth="1"/>
    <col min="10498" max="10498" width="68.42578125" style="2" bestFit="1" customWidth="1"/>
    <col min="10499" max="10752" width="9.140625" style="2"/>
    <col min="10753" max="10753" width="2.7109375" style="2" customWidth="1"/>
    <col min="10754" max="10754" width="68.42578125" style="2" bestFit="1" customWidth="1"/>
    <col min="10755" max="11008" width="9.140625" style="2"/>
    <col min="11009" max="11009" width="2.7109375" style="2" customWidth="1"/>
    <col min="11010" max="11010" width="68.42578125" style="2" bestFit="1" customWidth="1"/>
    <col min="11011" max="11264" width="9.140625" style="2"/>
    <col min="11265" max="11265" width="2.7109375" style="2" customWidth="1"/>
    <col min="11266" max="11266" width="68.42578125" style="2" bestFit="1" customWidth="1"/>
    <col min="11267" max="11520" width="9.140625" style="2"/>
    <col min="11521" max="11521" width="2.7109375" style="2" customWidth="1"/>
    <col min="11522" max="11522" width="68.42578125" style="2" bestFit="1" customWidth="1"/>
    <col min="11523" max="11776" width="9.140625" style="2"/>
    <col min="11777" max="11777" width="2.7109375" style="2" customWidth="1"/>
    <col min="11778" max="11778" width="68.42578125" style="2" bestFit="1" customWidth="1"/>
    <col min="11779" max="12032" width="9.140625" style="2"/>
    <col min="12033" max="12033" width="2.7109375" style="2" customWidth="1"/>
    <col min="12034" max="12034" width="68.42578125" style="2" bestFit="1" customWidth="1"/>
    <col min="12035" max="12288" width="9.140625" style="2"/>
    <col min="12289" max="12289" width="2.7109375" style="2" customWidth="1"/>
    <col min="12290" max="12290" width="68.42578125" style="2" bestFit="1" customWidth="1"/>
    <col min="12291" max="12544" width="9.140625" style="2"/>
    <col min="12545" max="12545" width="2.7109375" style="2" customWidth="1"/>
    <col min="12546" max="12546" width="68.42578125" style="2" bestFit="1" customWidth="1"/>
    <col min="12547" max="12800" width="9.140625" style="2"/>
    <col min="12801" max="12801" width="2.7109375" style="2" customWidth="1"/>
    <col min="12802" max="12802" width="68.42578125" style="2" bestFit="1" customWidth="1"/>
    <col min="12803" max="13056" width="9.140625" style="2"/>
    <col min="13057" max="13057" width="2.7109375" style="2" customWidth="1"/>
    <col min="13058" max="13058" width="68.42578125" style="2" bestFit="1" customWidth="1"/>
    <col min="13059" max="13312" width="9.140625" style="2"/>
    <col min="13313" max="13313" width="2.7109375" style="2" customWidth="1"/>
    <col min="13314" max="13314" width="68.42578125" style="2" bestFit="1" customWidth="1"/>
    <col min="13315" max="13568" width="9.140625" style="2"/>
    <col min="13569" max="13569" width="2.7109375" style="2" customWidth="1"/>
    <col min="13570" max="13570" width="68.42578125" style="2" bestFit="1" customWidth="1"/>
    <col min="13571" max="13824" width="9.140625" style="2"/>
    <col min="13825" max="13825" width="2.7109375" style="2" customWidth="1"/>
    <col min="13826" max="13826" width="68.42578125" style="2" bestFit="1" customWidth="1"/>
    <col min="13827" max="14080" width="9.140625" style="2"/>
    <col min="14081" max="14081" width="2.7109375" style="2" customWidth="1"/>
    <col min="14082" max="14082" width="68.42578125" style="2" bestFit="1" customWidth="1"/>
    <col min="14083" max="14336" width="9.140625" style="2"/>
    <col min="14337" max="14337" width="2.7109375" style="2" customWidth="1"/>
    <col min="14338" max="14338" width="68.42578125" style="2" bestFit="1" customWidth="1"/>
    <col min="14339" max="14592" width="9.140625" style="2"/>
    <col min="14593" max="14593" width="2.7109375" style="2" customWidth="1"/>
    <col min="14594" max="14594" width="68.42578125" style="2" bestFit="1" customWidth="1"/>
    <col min="14595" max="14848" width="9.140625" style="2"/>
    <col min="14849" max="14849" width="2.7109375" style="2" customWidth="1"/>
    <col min="14850" max="14850" width="68.42578125" style="2" bestFit="1" customWidth="1"/>
    <col min="14851" max="15104" width="9.140625" style="2"/>
    <col min="15105" max="15105" width="2.7109375" style="2" customWidth="1"/>
    <col min="15106" max="15106" width="68.42578125" style="2" bestFit="1" customWidth="1"/>
    <col min="15107" max="15360" width="9.140625" style="2"/>
    <col min="15361" max="15361" width="2.7109375" style="2" customWidth="1"/>
    <col min="15362" max="15362" width="68.42578125" style="2" bestFit="1" customWidth="1"/>
    <col min="15363" max="15616" width="9.140625" style="2"/>
    <col min="15617" max="15617" width="2.7109375" style="2" customWidth="1"/>
    <col min="15618" max="15618" width="68.42578125" style="2" bestFit="1" customWidth="1"/>
    <col min="15619" max="15872" width="9.140625" style="2"/>
    <col min="15873" max="15873" width="2.7109375" style="2" customWidth="1"/>
    <col min="15874" max="15874" width="68.42578125" style="2" bestFit="1" customWidth="1"/>
    <col min="15875" max="16128" width="9.140625" style="2"/>
    <col min="16129" max="16129" width="2.7109375" style="2" customWidth="1"/>
    <col min="16130" max="16130" width="68.42578125" style="2" bestFit="1" customWidth="1"/>
    <col min="16131" max="16384" width="9.140625" style="2"/>
  </cols>
  <sheetData>
    <row r="8" spans="1:2" ht="44.25" x14ac:dyDescent="0.55000000000000004">
      <c r="A8" s="1"/>
    </row>
    <row r="10" spans="1:2" ht="34.5" x14ac:dyDescent="0.45">
      <c r="B10" s="26" t="s">
        <v>31</v>
      </c>
    </row>
    <row r="11" spans="1:2" ht="18" x14ac:dyDescent="0.25">
      <c r="B11" s="3" t="s">
        <v>846</v>
      </c>
    </row>
    <row r="12" spans="1:2" ht="18" x14ac:dyDescent="0.25">
      <c r="B12" s="3" t="s">
        <v>847</v>
      </c>
    </row>
    <row r="13" spans="1:2" ht="18" x14ac:dyDescent="0.25">
      <c r="B13" s="3"/>
    </row>
    <row r="14" spans="1:2" ht="18" x14ac:dyDescent="0.25">
      <c r="B14" s="3"/>
    </row>
    <row r="15" spans="1:2" ht="18" x14ac:dyDescent="0.25">
      <c r="A15" s="4"/>
      <c r="B15" s="3"/>
    </row>
    <row r="16" spans="1:2" ht="15" x14ac:dyDescent="0.2">
      <c r="A16" s="4"/>
      <c r="B16" s="4" t="s">
        <v>32</v>
      </c>
    </row>
    <row r="17" spans="1:2" ht="15" x14ac:dyDescent="0.2">
      <c r="A17" s="4"/>
      <c r="B17" s="4" t="s">
        <v>33</v>
      </c>
    </row>
    <row r="18" spans="1:2" ht="15" x14ac:dyDescent="0.2">
      <c r="A18" s="4"/>
      <c r="B18" s="14" t="s">
        <v>848</v>
      </c>
    </row>
    <row r="19" spans="1:2" ht="15" x14ac:dyDescent="0.2">
      <c r="B19" s="4" t="s">
        <v>849</v>
      </c>
    </row>
  </sheetData>
  <pageMargins left="0.74803149606299213" right="0.74803149606299213" top="0.98425196850393704" bottom="0.98425196850393704" header="0.51181102362204722" footer="0.51181102362204722"/>
  <pageSetup paperSize="9" scale="7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5"/>
  <sheetViews>
    <sheetView workbookViewId="0">
      <pane ySplit="8" topLeftCell="A9" activePane="bottomLeft" state="frozen"/>
      <selection pane="bottomLeft" activeCell="B9" sqref="B9"/>
    </sheetView>
  </sheetViews>
  <sheetFormatPr defaultColWidth="9.140625" defaultRowHeight="14.25" x14ac:dyDescent="0.2"/>
  <cols>
    <col min="1" max="1" width="21" style="78" customWidth="1"/>
    <col min="2" max="2" width="51.85546875" style="78" customWidth="1"/>
    <col min="3" max="3" width="20.42578125" style="78" customWidth="1"/>
    <col min="4" max="4" width="56.7109375" style="92" customWidth="1"/>
    <col min="5" max="20" width="9.140625" style="78"/>
    <col min="21" max="16384" width="9.140625" style="41"/>
  </cols>
  <sheetData>
    <row r="1" spans="1:20" ht="15" customHeight="1" x14ac:dyDescent="0.2">
      <c r="A1" s="77" t="s">
        <v>738</v>
      </c>
      <c r="B1" s="502" t="s">
        <v>769</v>
      </c>
      <c r="C1" s="502"/>
      <c r="D1" s="502"/>
    </row>
    <row r="2" spans="1:20" ht="15" customHeight="1" x14ac:dyDescent="0.2">
      <c r="A2" s="77"/>
      <c r="B2" s="503" t="s">
        <v>720</v>
      </c>
      <c r="C2" s="503"/>
      <c r="D2" s="503"/>
    </row>
    <row r="3" spans="1:20" s="108" customFormat="1" ht="15" customHeight="1" x14ac:dyDescent="0.2">
      <c r="A3" s="44"/>
      <c r="B3" s="45"/>
      <c r="C3" s="45"/>
      <c r="D3" s="119" t="s">
        <v>36</v>
      </c>
      <c r="E3" s="107"/>
      <c r="F3" s="107"/>
      <c r="G3" s="107"/>
      <c r="H3" s="107"/>
      <c r="I3" s="107"/>
      <c r="J3" s="107"/>
      <c r="K3" s="107"/>
      <c r="L3" s="107"/>
      <c r="M3" s="107"/>
      <c r="N3" s="107"/>
      <c r="O3" s="107"/>
      <c r="P3" s="107"/>
      <c r="Q3" s="107"/>
      <c r="R3" s="107"/>
      <c r="S3" s="107"/>
      <c r="T3" s="107"/>
    </row>
    <row r="4" spans="1:20" s="108" customFormat="1" ht="15" customHeight="1" x14ac:dyDescent="0.2">
      <c r="A4" s="44"/>
      <c r="B4" s="45"/>
      <c r="C4" s="45"/>
      <c r="D4" s="120"/>
      <c r="E4" s="107"/>
      <c r="F4" s="107"/>
      <c r="G4" s="107"/>
      <c r="H4" s="107"/>
      <c r="I4" s="107"/>
      <c r="J4" s="107"/>
      <c r="K4" s="107"/>
      <c r="L4" s="107"/>
      <c r="M4" s="107"/>
      <c r="N4" s="107"/>
      <c r="O4" s="107"/>
      <c r="P4" s="107"/>
      <c r="Q4" s="107"/>
      <c r="R4" s="107"/>
      <c r="S4" s="107"/>
      <c r="T4" s="107"/>
    </row>
    <row r="5" spans="1:20" s="108" customFormat="1" ht="15" customHeight="1" x14ac:dyDescent="0.2">
      <c r="A5" s="44"/>
      <c r="B5" s="45"/>
      <c r="C5" s="527" t="s">
        <v>734</v>
      </c>
      <c r="D5" s="528"/>
      <c r="E5" s="107"/>
      <c r="F5" s="107"/>
      <c r="G5" s="107"/>
      <c r="H5" s="107"/>
      <c r="I5" s="107"/>
      <c r="J5" s="107"/>
      <c r="K5" s="107"/>
      <c r="L5" s="107"/>
      <c r="M5" s="107"/>
      <c r="N5" s="107"/>
      <c r="O5" s="107"/>
      <c r="P5" s="107"/>
      <c r="Q5" s="107"/>
      <c r="R5" s="107"/>
      <c r="S5" s="107"/>
      <c r="T5" s="107"/>
    </row>
    <row r="6" spans="1:20" x14ac:dyDescent="0.2">
      <c r="A6" s="83" t="s">
        <v>730</v>
      </c>
      <c r="B6" s="48" t="s">
        <v>754</v>
      </c>
      <c r="C6" s="121"/>
      <c r="D6" s="122">
        <v>0.08</v>
      </c>
    </row>
    <row r="7" spans="1:20" x14ac:dyDescent="0.2">
      <c r="A7" s="49"/>
      <c r="B7" s="49"/>
      <c r="C7" s="49"/>
      <c r="D7" s="123"/>
    </row>
    <row r="8" spans="1:20" x14ac:dyDescent="0.2">
      <c r="A8" s="89" t="s">
        <v>760</v>
      </c>
      <c r="B8" s="89" t="s">
        <v>759</v>
      </c>
      <c r="C8" s="508" t="s">
        <v>734</v>
      </c>
      <c r="D8" s="509"/>
    </row>
    <row r="9" spans="1:20" x14ac:dyDescent="0.2">
      <c r="A9" s="87" t="s">
        <v>66</v>
      </c>
      <c r="B9" s="87" t="s">
        <v>67</v>
      </c>
      <c r="C9" s="87"/>
      <c r="D9" s="91">
        <v>5.7291666666666664E-2</v>
      </c>
    </row>
    <row r="10" spans="1:20" x14ac:dyDescent="0.2">
      <c r="A10" s="87" t="s">
        <v>68</v>
      </c>
      <c r="B10" s="87" t="s">
        <v>69</v>
      </c>
      <c r="C10" s="87"/>
      <c r="D10" s="91">
        <v>3.4045187248529867E-3</v>
      </c>
    </row>
    <row r="11" spans="1:20" x14ac:dyDescent="0.2">
      <c r="A11" s="87" t="s">
        <v>70</v>
      </c>
      <c r="B11" s="87" t="s">
        <v>71</v>
      </c>
      <c r="C11" s="87"/>
      <c r="D11" s="91">
        <v>2.4838549428713363E-3</v>
      </c>
    </row>
    <row r="12" spans="1:20" x14ac:dyDescent="0.2">
      <c r="A12" s="87" t="s">
        <v>72</v>
      </c>
      <c r="B12" s="87" t="s">
        <v>73</v>
      </c>
      <c r="C12" s="87"/>
      <c r="D12" s="91">
        <v>3.6175710594315244E-3</v>
      </c>
    </row>
    <row r="13" spans="1:20" x14ac:dyDescent="0.2">
      <c r="A13" s="87" t="s">
        <v>74</v>
      </c>
      <c r="B13" s="87" t="s">
        <v>75</v>
      </c>
      <c r="C13" s="87"/>
      <c r="D13" s="91">
        <v>6.3291139240506328E-3</v>
      </c>
    </row>
    <row r="14" spans="1:20" x14ac:dyDescent="0.2">
      <c r="A14" s="87" t="s">
        <v>76</v>
      </c>
      <c r="B14" s="87" t="s">
        <v>77</v>
      </c>
      <c r="C14" s="87"/>
      <c r="D14" s="91">
        <v>6.3622754491017966E-2</v>
      </c>
    </row>
    <row r="15" spans="1:20" x14ac:dyDescent="0.2">
      <c r="A15" s="87" t="s">
        <v>78</v>
      </c>
      <c r="B15" s="87" t="s">
        <v>79</v>
      </c>
      <c r="C15" s="87"/>
      <c r="D15" s="91">
        <v>4.0398740818467997E-2</v>
      </c>
    </row>
    <row r="16" spans="1:20" x14ac:dyDescent="0.2">
      <c r="A16" s="87" t="s">
        <v>80</v>
      </c>
      <c r="B16" s="87" t="s">
        <v>81</v>
      </c>
      <c r="C16" s="87"/>
      <c r="D16" s="91">
        <v>4.5774647887323945E-2</v>
      </c>
    </row>
    <row r="17" spans="1:4" x14ac:dyDescent="0.2">
      <c r="A17" s="87" t="s">
        <v>82</v>
      </c>
      <c r="B17" s="87" t="s">
        <v>83</v>
      </c>
      <c r="C17" s="87"/>
      <c r="D17" s="91">
        <v>6.6603235014272124E-3</v>
      </c>
    </row>
    <row r="18" spans="1:4" x14ac:dyDescent="0.2">
      <c r="A18" s="87" t="s">
        <v>84</v>
      </c>
      <c r="B18" s="87" t="s">
        <v>85</v>
      </c>
      <c r="C18" s="87"/>
      <c r="D18" s="91">
        <v>0.89540607054963084</v>
      </c>
    </row>
    <row r="19" spans="1:4" x14ac:dyDescent="0.2">
      <c r="A19" s="87" t="s">
        <v>86</v>
      </c>
      <c r="B19" s="87" t="s">
        <v>87</v>
      </c>
      <c r="C19" s="87"/>
      <c r="D19" s="91">
        <v>0.15132924335378323</v>
      </c>
    </row>
    <row r="20" spans="1:4" x14ac:dyDescent="0.2">
      <c r="A20" s="87" t="s">
        <v>88</v>
      </c>
      <c r="B20" s="87" t="s">
        <v>89</v>
      </c>
      <c r="C20" s="87"/>
      <c r="D20" s="91">
        <v>0.23183391003460208</v>
      </c>
    </row>
    <row r="21" spans="1:4" x14ac:dyDescent="0.2">
      <c r="A21" s="87" t="s">
        <v>90</v>
      </c>
      <c r="B21" s="87" t="s">
        <v>91</v>
      </c>
      <c r="C21" s="87"/>
      <c r="D21" s="91">
        <v>9.4339622641509441E-2</v>
      </c>
    </row>
    <row r="22" spans="1:4" x14ac:dyDescent="0.2">
      <c r="A22" s="87" t="s">
        <v>92</v>
      </c>
      <c r="B22" s="87" t="s">
        <v>93</v>
      </c>
      <c r="C22" s="87"/>
      <c r="D22" s="91">
        <v>0.16437486778083352</v>
      </c>
    </row>
    <row r="23" spans="1:4" x14ac:dyDescent="0.2">
      <c r="A23" s="87" t="s">
        <v>94</v>
      </c>
      <c r="B23" s="87" t="s">
        <v>95</v>
      </c>
      <c r="C23" s="87"/>
      <c r="D23" s="91">
        <v>3.9356605065023954E-2</v>
      </c>
    </row>
    <row r="24" spans="1:4" x14ac:dyDescent="0.2">
      <c r="A24" s="87" t="s">
        <v>96</v>
      </c>
      <c r="B24" s="87" t="s">
        <v>97</v>
      </c>
      <c r="C24" s="87"/>
      <c r="D24" s="91">
        <v>5.4976723564619821E-2</v>
      </c>
    </row>
    <row r="25" spans="1:4" x14ac:dyDescent="0.2">
      <c r="A25" s="87" t="s">
        <v>98</v>
      </c>
      <c r="B25" s="87" t="s">
        <v>99</v>
      </c>
      <c r="C25" s="87"/>
      <c r="D25" s="91">
        <v>3.7383177570093459E-3</v>
      </c>
    </row>
    <row r="26" spans="1:4" x14ac:dyDescent="0.2">
      <c r="A26" s="87" t="s">
        <v>100</v>
      </c>
      <c r="B26" s="87" t="s">
        <v>101</v>
      </c>
      <c r="C26" s="87"/>
      <c r="D26" s="91">
        <v>7.4130683989300727E-2</v>
      </c>
    </row>
    <row r="27" spans="1:4" x14ac:dyDescent="0.2">
      <c r="A27" s="87" t="s">
        <v>102</v>
      </c>
      <c r="B27" s="87" t="s">
        <v>103</v>
      </c>
      <c r="C27" s="87"/>
      <c r="D27" s="91">
        <v>2.7082268778742973E-2</v>
      </c>
    </row>
    <row r="28" spans="1:4" x14ac:dyDescent="0.2">
      <c r="A28" s="87" t="s">
        <v>104</v>
      </c>
      <c r="B28" s="87" t="s">
        <v>105</v>
      </c>
      <c r="C28" s="87"/>
      <c r="D28" s="91">
        <v>1.266108975808275E-2</v>
      </c>
    </row>
    <row r="29" spans="1:4" x14ac:dyDescent="0.2">
      <c r="A29" s="87" t="s">
        <v>106</v>
      </c>
      <c r="B29" s="87" t="s">
        <v>107</v>
      </c>
      <c r="C29" s="87"/>
      <c r="D29" s="91">
        <v>1.8722466960352423E-2</v>
      </c>
    </row>
    <row r="30" spans="1:4" x14ac:dyDescent="0.2">
      <c r="A30" s="87" t="s">
        <v>108</v>
      </c>
      <c r="B30" s="87" t="s">
        <v>109</v>
      </c>
      <c r="C30" s="87"/>
      <c r="D30" s="91">
        <v>4.1118881118881116E-2</v>
      </c>
    </row>
    <row r="31" spans="1:4" x14ac:dyDescent="0.2">
      <c r="A31" s="87" t="s">
        <v>110</v>
      </c>
      <c r="B31" s="87" t="s">
        <v>111</v>
      </c>
      <c r="C31" s="87"/>
      <c r="D31" s="91">
        <v>3.1002847200253085E-2</v>
      </c>
    </row>
    <row r="32" spans="1:4" x14ac:dyDescent="0.2">
      <c r="A32" s="87" t="s">
        <v>112</v>
      </c>
      <c r="B32" s="87" t="s">
        <v>113</v>
      </c>
      <c r="C32" s="87"/>
      <c r="D32" s="91">
        <v>0.48788239968216129</v>
      </c>
    </row>
    <row r="33" spans="1:4" x14ac:dyDescent="0.2">
      <c r="A33" s="87" t="s">
        <v>114</v>
      </c>
      <c r="B33" s="87" t="s">
        <v>115</v>
      </c>
      <c r="C33" s="87"/>
      <c r="D33" s="91">
        <v>9.3201754385964907E-3</v>
      </c>
    </row>
    <row r="34" spans="1:4" x14ac:dyDescent="0.2">
      <c r="A34" s="87" t="s">
        <v>116</v>
      </c>
      <c r="B34" s="87" t="s">
        <v>117</v>
      </c>
      <c r="C34" s="87"/>
      <c r="D34" s="91">
        <v>1.2800359308331462E-2</v>
      </c>
    </row>
    <row r="35" spans="1:4" x14ac:dyDescent="0.2">
      <c r="A35" s="87" t="s">
        <v>118</v>
      </c>
      <c r="B35" s="87" t="s">
        <v>119</v>
      </c>
      <c r="C35" s="87"/>
      <c r="D35" s="91">
        <v>4.4300518134715028E-2</v>
      </c>
    </row>
    <row r="36" spans="1:4" x14ac:dyDescent="0.2">
      <c r="A36" s="87" t="s">
        <v>120</v>
      </c>
      <c r="B36" s="87" t="s">
        <v>121</v>
      </c>
      <c r="C36" s="87"/>
      <c r="D36" s="91">
        <v>4.9333991119881603E-4</v>
      </c>
    </row>
    <row r="37" spans="1:4" x14ac:dyDescent="0.2">
      <c r="A37" s="87" t="s">
        <v>122</v>
      </c>
      <c r="B37" s="87" t="s">
        <v>123</v>
      </c>
      <c r="C37" s="87"/>
      <c r="D37" s="91">
        <v>3.3692722371967652E-2</v>
      </c>
    </row>
    <row r="38" spans="1:4" x14ac:dyDescent="0.2">
      <c r="A38" s="87" t="s">
        <v>124</v>
      </c>
      <c r="B38" s="87" t="s">
        <v>125</v>
      </c>
      <c r="C38" s="87"/>
      <c r="D38" s="91">
        <v>6.5471107315684604E-3</v>
      </c>
    </row>
    <row r="39" spans="1:4" x14ac:dyDescent="0.2">
      <c r="A39" s="87" t="s">
        <v>126</v>
      </c>
      <c r="B39" s="87" t="s">
        <v>127</v>
      </c>
      <c r="C39" s="87"/>
      <c r="D39" s="91">
        <v>2.5468793730758468E-2</v>
      </c>
    </row>
    <row r="40" spans="1:4" x14ac:dyDescent="0.2">
      <c r="A40" s="87" t="s">
        <v>128</v>
      </c>
      <c r="B40" s="87" t="s">
        <v>129</v>
      </c>
      <c r="C40" s="87"/>
      <c r="D40" s="91">
        <v>1.2722646310432571E-3</v>
      </c>
    </row>
    <row r="41" spans="1:4" x14ac:dyDescent="0.2">
      <c r="A41" s="87" t="s">
        <v>130</v>
      </c>
      <c r="B41" s="87" t="s">
        <v>131</v>
      </c>
      <c r="C41" s="87"/>
      <c r="D41" s="91">
        <v>3.4188034188034191E-2</v>
      </c>
    </row>
    <row r="42" spans="1:4" x14ac:dyDescent="0.2">
      <c r="A42" s="87" t="s">
        <v>132</v>
      </c>
      <c r="B42" s="87" t="s">
        <v>133</v>
      </c>
      <c r="C42" s="87"/>
      <c r="D42" s="91">
        <v>0.14690026954177898</v>
      </c>
    </row>
    <row r="43" spans="1:4" x14ac:dyDescent="0.2">
      <c r="A43" s="87" t="s">
        <v>134</v>
      </c>
      <c r="B43" s="87" t="s">
        <v>135</v>
      </c>
      <c r="C43" s="87"/>
      <c r="D43" s="91">
        <v>0.10208333333333333</v>
      </c>
    </row>
    <row r="44" spans="1:4" x14ac:dyDescent="0.2">
      <c r="A44" s="87" t="s">
        <v>136</v>
      </c>
      <c r="B44" s="87" t="s">
        <v>137</v>
      </c>
      <c r="C44" s="87"/>
      <c r="D44" s="91">
        <v>3.5587188612099642E-3</v>
      </c>
    </row>
    <row r="45" spans="1:4" x14ac:dyDescent="0.2">
      <c r="A45" s="87" t="s">
        <v>138</v>
      </c>
      <c r="B45" s="87" t="s">
        <v>139</v>
      </c>
      <c r="C45" s="87"/>
      <c r="D45" s="91">
        <v>3.6957686127477234E-2</v>
      </c>
    </row>
    <row r="46" spans="1:4" x14ac:dyDescent="0.2">
      <c r="A46" s="87" t="s">
        <v>140</v>
      </c>
      <c r="B46" s="87" t="s">
        <v>141</v>
      </c>
      <c r="C46" s="87"/>
      <c r="D46" s="91">
        <v>7.2713356295445852E-3</v>
      </c>
    </row>
    <row r="47" spans="1:4" x14ac:dyDescent="0.2">
      <c r="A47" s="87" t="s">
        <v>142</v>
      </c>
      <c r="B47" s="87" t="s">
        <v>143</v>
      </c>
      <c r="C47" s="87"/>
      <c r="D47" s="91">
        <v>2.8221512247071354E-2</v>
      </c>
    </row>
    <row r="48" spans="1:4" x14ac:dyDescent="0.2">
      <c r="A48" s="87" t="s">
        <v>144</v>
      </c>
      <c r="B48" s="87" t="s">
        <v>145</v>
      </c>
      <c r="C48" s="87"/>
      <c r="D48" s="91">
        <v>9.6032202415181137E-2</v>
      </c>
    </row>
    <row r="49" spans="1:4" x14ac:dyDescent="0.2">
      <c r="A49" s="87" t="s">
        <v>146</v>
      </c>
      <c r="B49" s="87" t="s">
        <v>147</v>
      </c>
      <c r="C49" s="87"/>
      <c r="D49" s="91">
        <v>2.7413240011665209E-2</v>
      </c>
    </row>
    <row r="50" spans="1:4" x14ac:dyDescent="0.2">
      <c r="A50" s="87" t="s">
        <v>148</v>
      </c>
      <c r="B50" s="87" t="s">
        <v>149</v>
      </c>
      <c r="C50" s="87"/>
      <c r="D50" s="91">
        <v>3.9462396339719763E-2</v>
      </c>
    </row>
    <row r="51" spans="1:4" x14ac:dyDescent="0.2">
      <c r="A51" s="87" t="s">
        <v>150</v>
      </c>
      <c r="B51" s="87" t="s">
        <v>151</v>
      </c>
      <c r="C51" s="87"/>
      <c r="D51" s="91">
        <v>8.9423373419673137E-3</v>
      </c>
    </row>
    <row r="52" spans="1:4" x14ac:dyDescent="0.2">
      <c r="A52" s="87" t="s">
        <v>152</v>
      </c>
      <c r="B52" s="87" t="s">
        <v>153</v>
      </c>
      <c r="C52" s="87"/>
      <c r="D52" s="91">
        <v>0.14800261951538965</v>
      </c>
    </row>
    <row r="53" spans="1:4" x14ac:dyDescent="0.2">
      <c r="A53" s="87" t="s">
        <v>154</v>
      </c>
      <c r="B53" s="87" t="s">
        <v>155</v>
      </c>
      <c r="C53" s="87"/>
      <c r="D53" s="91">
        <v>5.5986381690940043E-2</v>
      </c>
    </row>
    <row r="54" spans="1:4" x14ac:dyDescent="0.2">
      <c r="A54" s="87" t="s">
        <v>156</v>
      </c>
      <c r="B54" s="87" t="s">
        <v>157</v>
      </c>
      <c r="C54" s="87"/>
      <c r="D54" s="91">
        <v>2.9676258992805755E-2</v>
      </c>
    </row>
    <row r="55" spans="1:4" x14ac:dyDescent="0.2">
      <c r="A55" s="87" t="s">
        <v>158</v>
      </c>
      <c r="B55" s="87" t="s">
        <v>159</v>
      </c>
      <c r="C55" s="87"/>
      <c r="D55" s="91">
        <v>1.6462287922056108E-2</v>
      </c>
    </row>
    <row r="56" spans="1:4" x14ac:dyDescent="0.2">
      <c r="A56" s="87" t="s">
        <v>160</v>
      </c>
      <c r="B56" s="87" t="s">
        <v>161</v>
      </c>
      <c r="C56" s="87"/>
      <c r="D56" s="91">
        <v>8.9976100098411362E-3</v>
      </c>
    </row>
    <row r="57" spans="1:4" x14ac:dyDescent="0.2">
      <c r="A57" s="87" t="s">
        <v>162</v>
      </c>
      <c r="B57" s="87" t="s">
        <v>163</v>
      </c>
      <c r="C57" s="87"/>
      <c r="D57" s="91">
        <v>8.7860280724311578E-3</v>
      </c>
    </row>
    <row r="58" spans="1:4" x14ac:dyDescent="0.2">
      <c r="A58" s="87" t="s">
        <v>164</v>
      </c>
      <c r="B58" s="87" t="s">
        <v>165</v>
      </c>
      <c r="C58" s="87"/>
      <c r="D58" s="91">
        <v>4.7962382445141068E-2</v>
      </c>
    </row>
    <row r="59" spans="1:4" x14ac:dyDescent="0.2">
      <c r="A59" s="87" t="s">
        <v>166</v>
      </c>
      <c r="B59" s="87" t="s">
        <v>167</v>
      </c>
      <c r="C59" s="87"/>
      <c r="D59" s="91">
        <v>2.5186934277843367E-2</v>
      </c>
    </row>
    <row r="60" spans="1:4" x14ac:dyDescent="0.2">
      <c r="A60" s="87" t="s">
        <v>168</v>
      </c>
      <c r="B60" s="87" t="s">
        <v>169</v>
      </c>
      <c r="C60" s="87"/>
      <c r="D60" s="91">
        <v>0</v>
      </c>
    </row>
    <row r="61" spans="1:4" x14ac:dyDescent="0.2">
      <c r="A61" s="87" t="s">
        <v>170</v>
      </c>
      <c r="B61" s="87" t="s">
        <v>171</v>
      </c>
      <c r="C61" s="87"/>
      <c r="D61" s="91">
        <v>1.2768197972884034E-2</v>
      </c>
    </row>
    <row r="62" spans="1:4" x14ac:dyDescent="0.2">
      <c r="A62" s="87" t="s">
        <v>172</v>
      </c>
      <c r="B62" s="87" t="s">
        <v>173</v>
      </c>
      <c r="C62" s="87"/>
      <c r="D62" s="91">
        <v>9.9267312692034974E-3</v>
      </c>
    </row>
    <row r="63" spans="1:4" x14ac:dyDescent="0.2">
      <c r="A63" s="87" t="s">
        <v>174</v>
      </c>
      <c r="B63" s="87" t="s">
        <v>175</v>
      </c>
      <c r="C63" s="87"/>
      <c r="D63" s="91">
        <v>2.7208036835496023E-3</v>
      </c>
    </row>
    <row r="64" spans="1:4" x14ac:dyDescent="0.2">
      <c r="A64" s="87" t="s">
        <v>176</v>
      </c>
      <c r="B64" s="87" t="s">
        <v>177</v>
      </c>
      <c r="C64" s="87"/>
      <c r="D64" s="91">
        <v>9.4262295081967221E-3</v>
      </c>
    </row>
    <row r="65" spans="1:4" x14ac:dyDescent="0.2">
      <c r="A65" s="87" t="s">
        <v>178</v>
      </c>
      <c r="B65" s="87" t="s">
        <v>179</v>
      </c>
      <c r="C65" s="87"/>
      <c r="D65" s="91">
        <v>2.6058631921824105E-2</v>
      </c>
    </row>
    <row r="66" spans="1:4" x14ac:dyDescent="0.2">
      <c r="A66" s="87" t="s">
        <v>180</v>
      </c>
      <c r="B66" s="87" t="s">
        <v>181</v>
      </c>
      <c r="C66" s="87"/>
      <c r="D66" s="91">
        <v>1.7814726840855107E-2</v>
      </c>
    </row>
    <row r="67" spans="1:4" x14ac:dyDescent="0.2">
      <c r="A67" s="87" t="s">
        <v>182</v>
      </c>
      <c r="B67" s="87" t="s">
        <v>183</v>
      </c>
      <c r="C67" s="87"/>
      <c r="D67" s="91">
        <v>4.658385093167702E-3</v>
      </c>
    </row>
    <row r="68" spans="1:4" x14ac:dyDescent="0.2">
      <c r="A68" s="87" t="s">
        <v>184</v>
      </c>
      <c r="B68" s="87" t="s">
        <v>185</v>
      </c>
      <c r="C68" s="87"/>
      <c r="D68" s="91">
        <v>8.3333333333333332E-3</v>
      </c>
    </row>
    <row r="69" spans="1:4" x14ac:dyDescent="0.2">
      <c r="A69" s="87" t="s">
        <v>186</v>
      </c>
      <c r="B69" s="87" t="s">
        <v>187</v>
      </c>
      <c r="C69" s="87"/>
      <c r="D69" s="91">
        <v>1.3488880787458987E-2</v>
      </c>
    </row>
    <row r="70" spans="1:4" x14ac:dyDescent="0.2">
      <c r="A70" s="87" t="s">
        <v>188</v>
      </c>
      <c r="B70" s="87" t="s">
        <v>189</v>
      </c>
      <c r="C70" s="87"/>
      <c r="D70" s="91">
        <v>5.5891238670694864E-2</v>
      </c>
    </row>
    <row r="71" spans="1:4" x14ac:dyDescent="0.2">
      <c r="A71" s="87" t="s">
        <v>190</v>
      </c>
      <c r="B71" s="87" t="s">
        <v>191</v>
      </c>
      <c r="C71" s="87"/>
      <c r="D71" s="91">
        <v>0.27426160337552741</v>
      </c>
    </row>
    <row r="72" spans="1:4" x14ac:dyDescent="0.2">
      <c r="A72" s="87" t="s">
        <v>192</v>
      </c>
      <c r="B72" s="87" t="s">
        <v>193</v>
      </c>
      <c r="C72" s="87"/>
      <c r="D72" s="91">
        <v>0.12755598831548198</v>
      </c>
    </row>
    <row r="73" spans="1:4" x14ac:dyDescent="0.2">
      <c r="A73" s="87" t="s">
        <v>194</v>
      </c>
      <c r="B73" s="87" t="s">
        <v>195</v>
      </c>
      <c r="C73" s="87"/>
      <c r="D73" s="91">
        <v>2.1968736797634135E-2</v>
      </c>
    </row>
    <row r="74" spans="1:4" x14ac:dyDescent="0.2">
      <c r="A74" s="87" t="s">
        <v>196</v>
      </c>
      <c r="B74" s="87" t="s">
        <v>197</v>
      </c>
      <c r="C74" s="87"/>
      <c r="D74" s="91">
        <v>2.3615635179153095E-2</v>
      </c>
    </row>
    <row r="75" spans="1:4" x14ac:dyDescent="0.2">
      <c r="A75" s="87" t="s">
        <v>198</v>
      </c>
      <c r="B75" s="87" t="s">
        <v>199</v>
      </c>
      <c r="C75" s="87"/>
      <c r="D75" s="91">
        <v>1.2500000000000001E-2</v>
      </c>
    </row>
    <row r="76" spans="1:4" x14ac:dyDescent="0.2">
      <c r="A76" s="87" t="s">
        <v>200</v>
      </c>
      <c r="B76" s="87" t="s">
        <v>201</v>
      </c>
      <c r="C76" s="87"/>
      <c r="D76" s="91">
        <v>6.7378800328677074E-2</v>
      </c>
    </row>
    <row r="77" spans="1:4" x14ac:dyDescent="0.2">
      <c r="A77" s="87" t="s">
        <v>202</v>
      </c>
      <c r="B77" s="87" t="s">
        <v>203</v>
      </c>
      <c r="C77" s="87"/>
      <c r="D77" s="91">
        <v>6.9724770642201839E-2</v>
      </c>
    </row>
    <row r="78" spans="1:4" x14ac:dyDescent="0.2">
      <c r="A78" s="87" t="s">
        <v>204</v>
      </c>
      <c r="B78" s="87" t="s">
        <v>205</v>
      </c>
      <c r="C78" s="87"/>
      <c r="D78" s="91">
        <v>5.5057618437900128E-2</v>
      </c>
    </row>
    <row r="79" spans="1:4" x14ac:dyDescent="0.2">
      <c r="A79" s="87" t="s">
        <v>206</v>
      </c>
      <c r="B79" s="87" t="s">
        <v>207</v>
      </c>
      <c r="C79" s="87"/>
      <c r="D79" s="91">
        <v>9.563636363636363E-2</v>
      </c>
    </row>
    <row r="80" spans="1:4" x14ac:dyDescent="0.2">
      <c r="A80" s="87" t="s">
        <v>208</v>
      </c>
      <c r="B80" s="87" t="s">
        <v>209</v>
      </c>
      <c r="C80" s="87"/>
      <c r="D80" s="91">
        <v>1.7376194613379671E-2</v>
      </c>
    </row>
    <row r="81" spans="1:4" x14ac:dyDescent="0.2">
      <c r="A81" s="87" t="s">
        <v>210</v>
      </c>
      <c r="B81" s="87" t="s">
        <v>211</v>
      </c>
      <c r="C81" s="87"/>
      <c r="D81" s="91">
        <v>5.7306590257879654E-3</v>
      </c>
    </row>
    <row r="82" spans="1:4" x14ac:dyDescent="0.2">
      <c r="A82" s="87" t="s">
        <v>212</v>
      </c>
      <c r="B82" s="87" t="s">
        <v>213</v>
      </c>
      <c r="C82" s="87"/>
      <c r="D82" s="91">
        <v>4.1558441558441558E-2</v>
      </c>
    </row>
    <row r="83" spans="1:4" x14ac:dyDescent="0.2">
      <c r="A83" s="87" t="s">
        <v>214</v>
      </c>
      <c r="B83" s="87" t="s">
        <v>215</v>
      </c>
      <c r="C83" s="87"/>
      <c r="D83" s="91">
        <v>2.037351443123939E-2</v>
      </c>
    </row>
    <row r="84" spans="1:4" x14ac:dyDescent="0.2">
      <c r="A84" s="87" t="s">
        <v>216</v>
      </c>
      <c r="B84" s="87" t="s">
        <v>217</v>
      </c>
      <c r="C84" s="87"/>
      <c r="D84" s="91">
        <v>0.27972027972027974</v>
      </c>
    </row>
    <row r="85" spans="1:4" x14ac:dyDescent="0.2">
      <c r="A85" s="87" t="s">
        <v>218</v>
      </c>
      <c r="B85" s="87" t="s">
        <v>219</v>
      </c>
      <c r="C85" s="87"/>
      <c r="D85" s="91">
        <v>1.7177914110429449E-2</v>
      </c>
    </row>
    <row r="86" spans="1:4" x14ac:dyDescent="0.2">
      <c r="A86" s="87" t="s">
        <v>220</v>
      </c>
      <c r="B86" s="87" t="s">
        <v>221</v>
      </c>
      <c r="C86" s="87"/>
      <c r="D86" s="91">
        <v>4.7978067169294038E-3</v>
      </c>
    </row>
    <row r="87" spans="1:4" x14ac:dyDescent="0.2">
      <c r="A87" s="87" t="s">
        <v>222</v>
      </c>
      <c r="B87" s="87" t="s">
        <v>223</v>
      </c>
      <c r="C87" s="87"/>
      <c r="D87" s="91">
        <v>5.8762350494019761E-2</v>
      </c>
    </row>
    <row r="88" spans="1:4" x14ac:dyDescent="0.2">
      <c r="A88" s="87" t="s">
        <v>224</v>
      </c>
      <c r="B88" s="87" t="s">
        <v>225</v>
      </c>
      <c r="C88" s="87"/>
      <c r="D88" s="91">
        <v>3.4394904458598725E-2</v>
      </c>
    </row>
    <row r="89" spans="1:4" x14ac:dyDescent="0.2">
      <c r="A89" s="87" t="s">
        <v>226</v>
      </c>
      <c r="B89" s="87" t="s">
        <v>227</v>
      </c>
      <c r="C89" s="87"/>
      <c r="D89" s="91">
        <v>6.8513119533527692E-2</v>
      </c>
    </row>
    <row r="90" spans="1:4" x14ac:dyDescent="0.2">
      <c r="A90" s="87" t="s">
        <v>228</v>
      </c>
      <c r="B90" s="87" t="s">
        <v>229</v>
      </c>
      <c r="C90" s="87"/>
      <c r="D90" s="91">
        <v>4.3999999999999997E-2</v>
      </c>
    </row>
    <row r="91" spans="1:4" x14ac:dyDescent="0.2">
      <c r="A91" s="87" t="s">
        <v>230</v>
      </c>
      <c r="B91" s="87" t="s">
        <v>231</v>
      </c>
      <c r="C91" s="87"/>
      <c r="D91" s="91">
        <v>3.3444816053511704E-2</v>
      </c>
    </row>
    <row r="92" spans="1:4" x14ac:dyDescent="0.2">
      <c r="A92" s="87" t="s">
        <v>232</v>
      </c>
      <c r="B92" s="87" t="s">
        <v>233</v>
      </c>
      <c r="C92" s="87"/>
      <c r="D92" s="91">
        <v>2.9337803855825649E-2</v>
      </c>
    </row>
    <row r="93" spans="1:4" x14ac:dyDescent="0.2">
      <c r="A93" s="87" t="s">
        <v>234</v>
      </c>
      <c r="B93" s="87" t="s">
        <v>235</v>
      </c>
      <c r="C93" s="87"/>
      <c r="D93" s="91">
        <v>6.3522251806770638E-2</v>
      </c>
    </row>
    <row r="94" spans="1:4" x14ac:dyDescent="0.2">
      <c r="A94" s="87" t="s">
        <v>236</v>
      </c>
      <c r="B94" s="87" t="s">
        <v>237</v>
      </c>
      <c r="C94" s="87"/>
      <c r="D94" s="91">
        <v>9.2879256965944269E-3</v>
      </c>
    </row>
    <row r="95" spans="1:4" x14ac:dyDescent="0.2">
      <c r="A95" s="87" t="s">
        <v>238</v>
      </c>
      <c r="B95" s="87" t="s">
        <v>239</v>
      </c>
      <c r="C95" s="87"/>
      <c r="D95" s="91">
        <v>5.2752293577981654E-2</v>
      </c>
    </row>
    <row r="96" spans="1:4" x14ac:dyDescent="0.2">
      <c r="A96" s="87" t="s">
        <v>240</v>
      </c>
      <c r="B96" s="87" t="s">
        <v>241</v>
      </c>
      <c r="C96" s="87"/>
      <c r="D96" s="91">
        <v>0.10039370078740158</v>
      </c>
    </row>
    <row r="97" spans="1:4" x14ac:dyDescent="0.2">
      <c r="A97" s="87" t="s">
        <v>242</v>
      </c>
      <c r="B97" s="87" t="s">
        <v>243</v>
      </c>
      <c r="C97" s="87"/>
      <c r="D97" s="91">
        <v>0</v>
      </c>
    </row>
    <row r="98" spans="1:4" x14ac:dyDescent="0.2">
      <c r="A98" s="87" t="s">
        <v>244</v>
      </c>
      <c r="B98" s="87" t="s">
        <v>245</v>
      </c>
      <c r="C98" s="87"/>
      <c r="D98" s="91">
        <v>3.0303030303030304E-2</v>
      </c>
    </row>
    <row r="99" spans="1:4" x14ac:dyDescent="0.2">
      <c r="A99" s="87" t="s">
        <v>246</v>
      </c>
      <c r="B99" s="87" t="s">
        <v>247</v>
      </c>
      <c r="C99" s="87"/>
      <c r="D99" s="91">
        <v>1.6548463356973995E-2</v>
      </c>
    </row>
    <row r="100" spans="1:4" x14ac:dyDescent="0.2">
      <c r="A100" s="87" t="s">
        <v>248</v>
      </c>
      <c r="B100" s="87" t="s">
        <v>249</v>
      </c>
      <c r="C100" s="87"/>
      <c r="D100" s="91">
        <v>2.5896414342629483E-2</v>
      </c>
    </row>
    <row r="101" spans="1:4" x14ac:dyDescent="0.2">
      <c r="A101" s="87" t="s">
        <v>250</v>
      </c>
      <c r="B101" s="87" t="s">
        <v>251</v>
      </c>
      <c r="C101" s="87"/>
      <c r="D101" s="91">
        <v>8.8628762541806017E-2</v>
      </c>
    </row>
    <row r="102" spans="1:4" x14ac:dyDescent="0.2">
      <c r="A102" s="87" t="s">
        <v>252</v>
      </c>
      <c r="B102" s="87" t="s">
        <v>253</v>
      </c>
      <c r="C102" s="87"/>
      <c r="D102" s="91">
        <v>0.11715867158671586</v>
      </c>
    </row>
    <row r="103" spans="1:4" x14ac:dyDescent="0.2">
      <c r="A103" s="87" t="s">
        <v>254</v>
      </c>
      <c r="B103" s="87" t="s">
        <v>255</v>
      </c>
      <c r="C103" s="87"/>
      <c r="D103" s="91">
        <v>2.3833167825223437E-2</v>
      </c>
    </row>
    <row r="104" spans="1:4" x14ac:dyDescent="0.2">
      <c r="A104" s="87" t="s">
        <v>256</v>
      </c>
      <c r="B104" s="87" t="s">
        <v>257</v>
      </c>
      <c r="C104" s="87"/>
      <c r="D104" s="91">
        <v>8.1632653061224483E-2</v>
      </c>
    </row>
    <row r="105" spans="1:4" x14ac:dyDescent="0.2">
      <c r="A105" s="87" t="s">
        <v>258</v>
      </c>
      <c r="B105" s="87" t="s">
        <v>259</v>
      </c>
      <c r="C105" s="87"/>
      <c r="D105" s="91">
        <v>3.1716417910447763E-2</v>
      </c>
    </row>
    <row r="106" spans="1:4" x14ac:dyDescent="0.2">
      <c r="A106" s="87" t="s">
        <v>260</v>
      </c>
      <c r="B106" s="87" t="s">
        <v>261</v>
      </c>
      <c r="C106" s="87"/>
      <c r="D106" s="91">
        <v>2.4713682941531041E-2</v>
      </c>
    </row>
    <row r="107" spans="1:4" x14ac:dyDescent="0.2">
      <c r="A107" s="87" t="s">
        <v>262</v>
      </c>
      <c r="B107" s="87" t="s">
        <v>263</v>
      </c>
      <c r="C107" s="87"/>
      <c r="D107" s="91">
        <v>4.4719642242862061E-3</v>
      </c>
    </row>
    <row r="108" spans="1:4" x14ac:dyDescent="0.2">
      <c r="A108" s="87" t="s">
        <v>264</v>
      </c>
      <c r="B108" s="87" t="s">
        <v>265</v>
      </c>
      <c r="C108" s="87"/>
      <c r="D108" s="91">
        <v>1.2719563900666263E-2</v>
      </c>
    </row>
    <row r="109" spans="1:4" x14ac:dyDescent="0.2">
      <c r="A109" s="87" t="s">
        <v>266</v>
      </c>
      <c r="B109" s="87" t="s">
        <v>267</v>
      </c>
      <c r="C109" s="87"/>
      <c r="D109" s="91">
        <v>2.2675736961451248E-3</v>
      </c>
    </row>
    <row r="110" spans="1:4" x14ac:dyDescent="0.2">
      <c r="A110" s="87" t="s">
        <v>268</v>
      </c>
      <c r="B110" s="87" t="s">
        <v>269</v>
      </c>
      <c r="C110" s="87"/>
      <c r="D110" s="91">
        <v>0.47638326585695007</v>
      </c>
    </row>
    <row r="111" spans="1:4" x14ac:dyDescent="0.2">
      <c r="A111" s="87" t="s">
        <v>270</v>
      </c>
      <c r="B111" s="87" t="s">
        <v>271</v>
      </c>
      <c r="C111" s="87"/>
      <c r="D111" s="91">
        <v>0.10201249132546843</v>
      </c>
    </row>
    <row r="112" spans="1:4" x14ac:dyDescent="0.2">
      <c r="A112" s="87" t="s">
        <v>272</v>
      </c>
      <c r="B112" s="87" t="s">
        <v>273</v>
      </c>
      <c r="C112" s="87"/>
      <c r="D112" s="91">
        <v>0.11556829035339064</v>
      </c>
    </row>
    <row r="113" spans="1:4" x14ac:dyDescent="0.2">
      <c r="A113" s="87" t="s">
        <v>274</v>
      </c>
      <c r="B113" s="87" t="s">
        <v>275</v>
      </c>
      <c r="C113" s="87"/>
      <c r="D113" s="91">
        <v>4.4427710843373491E-2</v>
      </c>
    </row>
    <row r="114" spans="1:4" x14ac:dyDescent="0.2">
      <c r="A114" s="87" t="s">
        <v>276</v>
      </c>
      <c r="B114" s="87" t="s">
        <v>277</v>
      </c>
      <c r="C114" s="87"/>
      <c r="D114" s="91">
        <v>0</v>
      </c>
    </row>
    <row r="115" spans="1:4" x14ac:dyDescent="0.2">
      <c r="A115" s="87" t="s">
        <v>278</v>
      </c>
      <c r="B115" s="87" t="s">
        <v>279</v>
      </c>
      <c r="C115" s="87"/>
      <c r="D115" s="91">
        <v>0.1044776119402985</v>
      </c>
    </row>
    <row r="116" spans="1:4" x14ac:dyDescent="0.2">
      <c r="A116" s="87" t="s">
        <v>280</v>
      </c>
      <c r="B116" s="87" t="s">
        <v>281</v>
      </c>
      <c r="C116" s="87"/>
      <c r="D116" s="91">
        <v>4.4585987261146494E-2</v>
      </c>
    </row>
    <row r="117" spans="1:4" x14ac:dyDescent="0.2">
      <c r="A117" s="87" t="s">
        <v>282</v>
      </c>
      <c r="B117" s="87" t="s">
        <v>283</v>
      </c>
      <c r="C117" s="87"/>
      <c r="D117" s="91">
        <v>9.1780821917808217E-2</v>
      </c>
    </row>
    <row r="118" spans="1:4" x14ac:dyDescent="0.2">
      <c r="A118" s="87" t="s">
        <v>284</v>
      </c>
      <c r="B118" s="87" t="s">
        <v>285</v>
      </c>
      <c r="C118" s="87"/>
      <c r="D118" s="91">
        <v>5.4730258014073496E-3</v>
      </c>
    </row>
    <row r="119" spans="1:4" x14ac:dyDescent="0.2">
      <c r="A119" s="87" t="s">
        <v>286</v>
      </c>
      <c r="B119" s="87" t="s">
        <v>287</v>
      </c>
      <c r="C119" s="87"/>
      <c r="D119" s="91">
        <v>1.8566271273852502E-2</v>
      </c>
    </row>
    <row r="120" spans="1:4" x14ac:dyDescent="0.2">
      <c r="A120" s="87" t="s">
        <v>288</v>
      </c>
      <c r="B120" s="87" t="s">
        <v>289</v>
      </c>
      <c r="C120" s="87"/>
      <c r="D120" s="91">
        <v>3.4433962264150943E-2</v>
      </c>
    </row>
    <row r="121" spans="1:4" x14ac:dyDescent="0.2">
      <c r="A121" s="87" t="s">
        <v>290</v>
      </c>
      <c r="B121" s="87" t="s">
        <v>291</v>
      </c>
      <c r="C121" s="87"/>
      <c r="D121" s="91">
        <v>1.8358531317494601E-2</v>
      </c>
    </row>
    <row r="122" spans="1:4" x14ac:dyDescent="0.2">
      <c r="A122" s="87" t="s">
        <v>292</v>
      </c>
      <c r="B122" s="87" t="s">
        <v>293</v>
      </c>
      <c r="C122" s="87"/>
      <c r="D122" s="91">
        <v>2.7627627627627629E-2</v>
      </c>
    </row>
    <row r="123" spans="1:4" x14ac:dyDescent="0.2">
      <c r="A123" s="87" t="s">
        <v>294</v>
      </c>
      <c r="B123" s="87" t="s">
        <v>295</v>
      </c>
      <c r="C123" s="87"/>
      <c r="D123" s="91">
        <v>2.3270440251572325E-2</v>
      </c>
    </row>
    <row r="124" spans="1:4" x14ac:dyDescent="0.2">
      <c r="A124" s="87" t="s">
        <v>296</v>
      </c>
      <c r="B124" s="87" t="s">
        <v>297</v>
      </c>
      <c r="C124" s="87"/>
      <c r="D124" s="91">
        <v>2.2807707432166733E-2</v>
      </c>
    </row>
    <row r="125" spans="1:4" x14ac:dyDescent="0.2">
      <c r="A125" s="87" t="s">
        <v>298</v>
      </c>
      <c r="B125" s="87" t="s">
        <v>299</v>
      </c>
      <c r="C125" s="87"/>
      <c r="D125" s="91">
        <v>1.0062893081761006E-2</v>
      </c>
    </row>
    <row r="126" spans="1:4" x14ac:dyDescent="0.2">
      <c r="A126" s="87" t="s">
        <v>300</v>
      </c>
      <c r="B126" s="87" t="s">
        <v>301</v>
      </c>
      <c r="C126" s="87"/>
      <c r="D126" s="91">
        <v>3.3877797943133697E-2</v>
      </c>
    </row>
    <row r="127" spans="1:4" x14ac:dyDescent="0.2">
      <c r="A127" s="87" t="s">
        <v>302</v>
      </c>
      <c r="B127" s="87" t="s">
        <v>303</v>
      </c>
      <c r="C127" s="87"/>
      <c r="D127" s="91">
        <v>1.7041053446940357E-2</v>
      </c>
    </row>
    <row r="128" spans="1:4" x14ac:dyDescent="0.2">
      <c r="A128" s="87" t="s">
        <v>304</v>
      </c>
      <c r="B128" s="87" t="s">
        <v>305</v>
      </c>
      <c r="C128" s="87"/>
      <c r="D128" s="91">
        <v>1.7699115044247787E-3</v>
      </c>
    </row>
    <row r="129" spans="1:4" x14ac:dyDescent="0.2">
      <c r="A129" s="87" t="s">
        <v>306</v>
      </c>
      <c r="B129" s="87" t="s">
        <v>307</v>
      </c>
      <c r="C129" s="87"/>
      <c r="D129" s="91">
        <v>1.5228426395939087E-2</v>
      </c>
    </row>
    <row r="130" spans="1:4" x14ac:dyDescent="0.2">
      <c r="A130" s="87" t="s">
        <v>308</v>
      </c>
      <c r="B130" s="87" t="s">
        <v>309</v>
      </c>
      <c r="C130" s="87"/>
      <c r="D130" s="91">
        <v>2.5889967637540454E-2</v>
      </c>
    </row>
    <row r="131" spans="1:4" x14ac:dyDescent="0.2">
      <c r="A131" s="87" t="s">
        <v>310</v>
      </c>
      <c r="B131" s="87" t="s">
        <v>311</v>
      </c>
      <c r="C131" s="87"/>
      <c r="D131" s="91">
        <v>8.1632653061224493E-4</v>
      </c>
    </row>
    <row r="132" spans="1:4" x14ac:dyDescent="0.2">
      <c r="A132" s="87" t="s">
        <v>312</v>
      </c>
      <c r="B132" s="87" t="s">
        <v>313</v>
      </c>
      <c r="C132" s="87"/>
      <c r="D132" s="91">
        <v>8.174097664543524E-2</v>
      </c>
    </row>
    <row r="133" spans="1:4" x14ac:dyDescent="0.2">
      <c r="A133" s="87" t="s">
        <v>314</v>
      </c>
      <c r="B133" s="87" t="s">
        <v>315</v>
      </c>
      <c r="C133" s="87"/>
      <c r="D133" s="91">
        <v>0</v>
      </c>
    </row>
    <row r="134" spans="1:4" x14ac:dyDescent="0.2">
      <c r="A134" s="87" t="s">
        <v>316</v>
      </c>
      <c r="B134" s="87" t="s">
        <v>317</v>
      </c>
      <c r="C134" s="87"/>
      <c r="D134" s="91">
        <v>3.9988574692944876E-3</v>
      </c>
    </row>
    <row r="135" spans="1:4" x14ac:dyDescent="0.2">
      <c r="A135" s="87" t="s">
        <v>318</v>
      </c>
      <c r="B135" s="87" t="s">
        <v>319</v>
      </c>
      <c r="C135" s="87"/>
      <c r="D135" s="91">
        <v>1.410743353228432E-2</v>
      </c>
    </row>
    <row r="136" spans="1:4" x14ac:dyDescent="0.2">
      <c r="A136" s="87" t="s">
        <v>320</v>
      </c>
      <c r="B136" s="87" t="s">
        <v>321</v>
      </c>
      <c r="C136" s="87"/>
      <c r="D136" s="91">
        <v>8.0906148867313909E-3</v>
      </c>
    </row>
    <row r="137" spans="1:4" x14ac:dyDescent="0.2">
      <c r="A137" s="87" t="s">
        <v>322</v>
      </c>
      <c r="B137" s="87" t="s">
        <v>323</v>
      </c>
      <c r="C137" s="87"/>
      <c r="D137" s="91">
        <v>9.577754891864057E-2</v>
      </c>
    </row>
    <row r="138" spans="1:4" x14ac:dyDescent="0.2">
      <c r="A138" s="87" t="s">
        <v>324</v>
      </c>
      <c r="B138" s="87" t="s">
        <v>325</v>
      </c>
      <c r="C138" s="87"/>
      <c r="D138" s="91">
        <v>2.3255813953488372E-2</v>
      </c>
    </row>
    <row r="139" spans="1:4" x14ac:dyDescent="0.2">
      <c r="A139" s="87" t="s">
        <v>326</v>
      </c>
      <c r="B139" s="87" t="s">
        <v>327</v>
      </c>
      <c r="C139" s="87"/>
      <c r="D139" s="91">
        <v>8.9445438282647585E-4</v>
      </c>
    </row>
    <row r="140" spans="1:4" x14ac:dyDescent="0.2">
      <c r="A140" s="87" t="s">
        <v>328</v>
      </c>
      <c r="B140" s="87" t="s">
        <v>329</v>
      </c>
      <c r="C140" s="87"/>
      <c r="D140" s="91">
        <v>3.7926675094816689E-2</v>
      </c>
    </row>
    <row r="141" spans="1:4" x14ac:dyDescent="0.2">
      <c r="A141" s="87" t="s">
        <v>330</v>
      </c>
      <c r="B141" s="87" t="s">
        <v>331</v>
      </c>
      <c r="C141" s="87"/>
      <c r="D141" s="91">
        <v>2.6809651474530832E-3</v>
      </c>
    </row>
    <row r="142" spans="1:4" x14ac:dyDescent="0.2">
      <c r="A142" s="87" t="s">
        <v>332</v>
      </c>
      <c r="B142" s="87" t="s">
        <v>333</v>
      </c>
      <c r="C142" s="87"/>
      <c r="D142" s="91">
        <v>1.2376237623762377E-2</v>
      </c>
    </row>
    <row r="143" spans="1:4" x14ac:dyDescent="0.2">
      <c r="A143" s="87" t="s">
        <v>334</v>
      </c>
      <c r="B143" s="87" t="s">
        <v>335</v>
      </c>
      <c r="C143" s="87"/>
      <c r="D143" s="91">
        <v>0.14505224339274739</v>
      </c>
    </row>
    <row r="144" spans="1:4" x14ac:dyDescent="0.2">
      <c r="A144" s="87" t="s">
        <v>336</v>
      </c>
      <c r="B144" s="87" t="s">
        <v>337</v>
      </c>
      <c r="C144" s="87"/>
      <c r="D144" s="91">
        <v>0.32300420168067229</v>
      </c>
    </row>
    <row r="145" spans="1:4" x14ac:dyDescent="0.2">
      <c r="A145" s="87" t="s">
        <v>338</v>
      </c>
      <c r="B145" s="87" t="s">
        <v>339</v>
      </c>
      <c r="C145" s="87"/>
      <c r="D145" s="91">
        <v>9.563758389261745E-2</v>
      </c>
    </row>
    <row r="146" spans="1:4" x14ac:dyDescent="0.2">
      <c r="A146" s="87" t="s">
        <v>340</v>
      </c>
      <c r="B146" s="87" t="s">
        <v>341</v>
      </c>
      <c r="C146" s="87"/>
      <c r="D146" s="91">
        <v>1.9704433497536946E-2</v>
      </c>
    </row>
    <row r="147" spans="1:4" x14ac:dyDescent="0.2">
      <c r="A147" s="87" t="s">
        <v>342</v>
      </c>
      <c r="B147" s="87" t="s">
        <v>343</v>
      </c>
      <c r="C147" s="87"/>
      <c r="D147" s="91">
        <v>2.0202020202020204E-2</v>
      </c>
    </row>
    <row r="148" spans="1:4" x14ac:dyDescent="0.2">
      <c r="A148" s="87" t="s">
        <v>344</v>
      </c>
      <c r="B148" s="87" t="s">
        <v>345</v>
      </c>
      <c r="C148" s="87"/>
      <c r="D148" s="91">
        <v>3.354037267080745E-2</v>
      </c>
    </row>
    <row r="149" spans="1:4" x14ac:dyDescent="0.2">
      <c r="A149" s="87" t="s">
        <v>346</v>
      </c>
      <c r="B149" s="87" t="s">
        <v>347</v>
      </c>
      <c r="C149" s="87"/>
      <c r="D149" s="91">
        <v>0.19344933469805528</v>
      </c>
    </row>
    <row r="150" spans="1:4" x14ac:dyDescent="0.2">
      <c r="A150" s="87" t="s">
        <v>348</v>
      </c>
      <c r="B150" s="87" t="s">
        <v>349</v>
      </c>
      <c r="C150" s="87"/>
      <c r="D150" s="91">
        <v>0.22758284600389864</v>
      </c>
    </row>
    <row r="151" spans="1:4" x14ac:dyDescent="0.2">
      <c r="A151" s="87" t="s">
        <v>350</v>
      </c>
      <c r="B151" s="87" t="s">
        <v>351</v>
      </c>
      <c r="C151" s="87"/>
      <c r="D151" s="91">
        <v>2.6050420168067228E-2</v>
      </c>
    </row>
    <row r="152" spans="1:4" x14ac:dyDescent="0.2">
      <c r="A152" s="87" t="s">
        <v>352</v>
      </c>
      <c r="B152" s="87" t="s">
        <v>353</v>
      </c>
      <c r="C152" s="87"/>
      <c r="D152" s="91">
        <v>0.20711518140190208</v>
      </c>
    </row>
    <row r="153" spans="1:4" x14ac:dyDescent="0.2">
      <c r="A153" s="87" t="s">
        <v>354</v>
      </c>
      <c r="B153" s="87" t="s">
        <v>355</v>
      </c>
      <c r="C153" s="87"/>
      <c r="D153" s="91">
        <v>5.8027079303675051E-3</v>
      </c>
    </row>
    <row r="154" spans="1:4" x14ac:dyDescent="0.2">
      <c r="A154" s="87" t="s">
        <v>356</v>
      </c>
      <c r="B154" s="87" t="s">
        <v>357</v>
      </c>
      <c r="C154" s="87"/>
      <c r="D154" s="91">
        <v>9.0191657271702363E-3</v>
      </c>
    </row>
    <row r="155" spans="1:4" x14ac:dyDescent="0.2">
      <c r="A155" s="87" t="s">
        <v>358</v>
      </c>
      <c r="B155" s="87" t="s">
        <v>359</v>
      </c>
      <c r="C155" s="87"/>
      <c r="D155" s="91">
        <v>4.1133455210237658E-3</v>
      </c>
    </row>
    <row r="156" spans="1:4" x14ac:dyDescent="0.2">
      <c r="A156" s="87" t="s">
        <v>360</v>
      </c>
      <c r="B156" s="87" t="s">
        <v>361</v>
      </c>
      <c r="C156" s="87"/>
      <c r="D156" s="91">
        <v>4.2321644498186217E-3</v>
      </c>
    </row>
    <row r="157" spans="1:4" x14ac:dyDescent="0.2">
      <c r="A157" s="87" t="s">
        <v>362</v>
      </c>
      <c r="B157" s="87" t="s">
        <v>363</v>
      </c>
      <c r="C157" s="87"/>
      <c r="D157" s="91">
        <v>4.9342105263157892E-3</v>
      </c>
    </row>
    <row r="158" spans="1:4" x14ac:dyDescent="0.2">
      <c r="A158" s="87" t="s">
        <v>364</v>
      </c>
      <c r="B158" s="87" t="s">
        <v>365</v>
      </c>
      <c r="C158" s="87"/>
      <c r="D158" s="91">
        <v>0.12547359037218631</v>
      </c>
    </row>
    <row r="159" spans="1:4" x14ac:dyDescent="0.2">
      <c r="A159" s="87" t="s">
        <v>366</v>
      </c>
      <c r="B159" s="87" t="s">
        <v>367</v>
      </c>
      <c r="C159" s="87"/>
      <c r="D159" s="91">
        <v>5.1756007393715345E-2</v>
      </c>
    </row>
    <row r="160" spans="1:4" x14ac:dyDescent="0.2">
      <c r="A160" s="87" t="s">
        <v>368</v>
      </c>
      <c r="B160" s="87" t="s">
        <v>369</v>
      </c>
      <c r="C160" s="87"/>
      <c r="D160" s="91">
        <v>5.1993067590987872E-3</v>
      </c>
    </row>
    <row r="161" spans="1:4" x14ac:dyDescent="0.2">
      <c r="A161" s="87" t="s">
        <v>370</v>
      </c>
      <c r="B161" s="87" t="s">
        <v>371</v>
      </c>
      <c r="C161" s="87"/>
      <c r="D161" s="91">
        <v>2.9245283018867925E-2</v>
      </c>
    </row>
    <row r="162" spans="1:4" x14ac:dyDescent="0.2">
      <c r="A162" s="87" t="s">
        <v>372</v>
      </c>
      <c r="B162" s="87" t="s">
        <v>373</v>
      </c>
      <c r="C162" s="87"/>
      <c r="D162" s="91">
        <v>5.3929121725731895E-2</v>
      </c>
    </row>
    <row r="163" spans="1:4" x14ac:dyDescent="0.2">
      <c r="A163" s="87" t="s">
        <v>374</v>
      </c>
      <c r="B163" s="87" t="s">
        <v>375</v>
      </c>
      <c r="C163" s="87"/>
      <c r="D163" s="91">
        <v>4.4247787610619468E-3</v>
      </c>
    </row>
    <row r="164" spans="1:4" x14ac:dyDescent="0.2">
      <c r="A164" s="87" t="s">
        <v>376</v>
      </c>
      <c r="B164" s="87" t="s">
        <v>377</v>
      </c>
      <c r="C164" s="87"/>
      <c r="D164" s="91">
        <v>0.11917808219178082</v>
      </c>
    </row>
    <row r="165" spans="1:4" x14ac:dyDescent="0.2">
      <c r="A165" s="87" t="s">
        <v>378</v>
      </c>
      <c r="B165" s="87" t="s">
        <v>379</v>
      </c>
      <c r="C165" s="87"/>
      <c r="D165" s="91">
        <v>0.23193277310924371</v>
      </c>
    </row>
    <row r="166" spans="1:4" x14ac:dyDescent="0.2">
      <c r="A166" s="87" t="s">
        <v>380</v>
      </c>
      <c r="B166" s="87" t="s">
        <v>381</v>
      </c>
      <c r="C166" s="87"/>
      <c r="D166" s="91">
        <v>1.2753897024090695E-2</v>
      </c>
    </row>
    <row r="167" spans="1:4" x14ac:dyDescent="0.2">
      <c r="A167" s="87" t="s">
        <v>382</v>
      </c>
      <c r="B167" s="87" t="s">
        <v>383</v>
      </c>
      <c r="C167" s="87"/>
      <c r="D167" s="91">
        <v>1.0367170626349892E-2</v>
      </c>
    </row>
    <row r="168" spans="1:4" x14ac:dyDescent="0.2">
      <c r="A168" s="87" t="s">
        <v>384</v>
      </c>
      <c r="B168" s="87" t="s">
        <v>385</v>
      </c>
      <c r="C168" s="87"/>
      <c r="D168" s="91">
        <v>4.1203131437989287E-4</v>
      </c>
    </row>
    <row r="169" spans="1:4" x14ac:dyDescent="0.2">
      <c r="A169" s="87" t="s">
        <v>386</v>
      </c>
      <c r="B169" s="87" t="s">
        <v>387</v>
      </c>
      <c r="C169" s="87"/>
      <c r="D169" s="91">
        <v>0</v>
      </c>
    </row>
    <row r="170" spans="1:4" x14ac:dyDescent="0.2">
      <c r="A170" s="87" t="s">
        <v>388</v>
      </c>
      <c r="B170" s="87" t="s">
        <v>389</v>
      </c>
      <c r="C170" s="87"/>
      <c r="D170" s="91">
        <v>3.3591731266149873E-2</v>
      </c>
    </row>
    <row r="171" spans="1:4" x14ac:dyDescent="0.2">
      <c r="A171" s="87" t="s">
        <v>390</v>
      </c>
      <c r="B171" s="87" t="s">
        <v>391</v>
      </c>
      <c r="C171" s="87"/>
      <c r="D171" s="91">
        <v>3.6604774535809022E-2</v>
      </c>
    </row>
    <row r="172" spans="1:4" x14ac:dyDescent="0.2">
      <c r="A172" s="87" t="s">
        <v>392</v>
      </c>
      <c r="B172" s="87" t="s">
        <v>393</v>
      </c>
      <c r="C172" s="87"/>
      <c r="D172" s="91">
        <v>0</v>
      </c>
    </row>
    <row r="173" spans="1:4" x14ac:dyDescent="0.2">
      <c r="A173" s="87" t="s">
        <v>394</v>
      </c>
      <c r="B173" s="87" t="s">
        <v>395</v>
      </c>
      <c r="C173" s="87"/>
      <c r="D173" s="91">
        <v>0.97847919655667148</v>
      </c>
    </row>
    <row r="174" spans="1:4" x14ac:dyDescent="0.2">
      <c r="A174" s="87" t="s">
        <v>396</v>
      </c>
      <c r="B174" s="87" t="s">
        <v>397</v>
      </c>
      <c r="C174" s="87"/>
      <c r="D174" s="91">
        <v>0.57861915367483296</v>
      </c>
    </row>
    <row r="175" spans="1:4" x14ac:dyDescent="0.2">
      <c r="A175" s="87" t="s">
        <v>398</v>
      </c>
      <c r="B175" s="87" t="s">
        <v>399</v>
      </c>
      <c r="C175" s="87"/>
      <c r="D175" s="91">
        <v>0.24827586206896551</v>
      </c>
    </row>
    <row r="176" spans="1:4" x14ac:dyDescent="0.2">
      <c r="A176" s="87" t="s">
        <v>400</v>
      </c>
      <c r="B176" s="87" t="s">
        <v>401</v>
      </c>
      <c r="C176" s="87"/>
      <c r="D176" s="91">
        <v>2.4058577405857741E-2</v>
      </c>
    </row>
    <row r="177" spans="1:4" x14ac:dyDescent="0.2">
      <c r="A177" s="87" t="s">
        <v>402</v>
      </c>
      <c r="B177" s="87" t="s">
        <v>403</v>
      </c>
      <c r="C177" s="87"/>
      <c r="D177" s="91">
        <v>0.75596072931276292</v>
      </c>
    </row>
    <row r="178" spans="1:4" x14ac:dyDescent="0.2">
      <c r="A178" s="87" t="s">
        <v>404</v>
      </c>
      <c r="B178" s="87" t="s">
        <v>405</v>
      </c>
      <c r="C178" s="87"/>
      <c r="D178" s="91">
        <v>6.5689742294087923E-3</v>
      </c>
    </row>
    <row r="179" spans="1:4" x14ac:dyDescent="0.2">
      <c r="A179" s="87" t="s">
        <v>406</v>
      </c>
      <c r="B179" s="87" t="s">
        <v>407</v>
      </c>
      <c r="C179" s="87"/>
      <c r="D179" s="91">
        <v>0.12657004830917876</v>
      </c>
    </row>
    <row r="180" spans="1:4" x14ac:dyDescent="0.2">
      <c r="A180" s="87" t="s">
        <v>408</v>
      </c>
      <c r="B180" s="87" t="s">
        <v>409</v>
      </c>
      <c r="C180" s="87"/>
      <c r="D180" s="91">
        <v>6.3819342169857633E-3</v>
      </c>
    </row>
    <row r="181" spans="1:4" x14ac:dyDescent="0.2">
      <c r="A181" s="87" t="s">
        <v>410</v>
      </c>
      <c r="B181" s="87" t="s">
        <v>411</v>
      </c>
      <c r="C181" s="87"/>
      <c r="D181" s="91">
        <v>1.064773735581189E-2</v>
      </c>
    </row>
    <row r="182" spans="1:4" x14ac:dyDescent="0.2">
      <c r="A182" s="87" t="s">
        <v>412</v>
      </c>
      <c r="B182" s="87" t="s">
        <v>413</v>
      </c>
      <c r="C182" s="87"/>
      <c r="D182" s="91">
        <v>8.5685483870967735E-2</v>
      </c>
    </row>
    <row r="183" spans="1:4" x14ac:dyDescent="0.2">
      <c r="A183" s="87" t="s">
        <v>414</v>
      </c>
      <c r="B183" s="87" t="s">
        <v>415</v>
      </c>
      <c r="C183" s="87"/>
      <c r="D183" s="91">
        <v>0.28812459441920829</v>
      </c>
    </row>
    <row r="184" spans="1:4" x14ac:dyDescent="0.2">
      <c r="A184" s="87" t="s">
        <v>416</v>
      </c>
      <c r="B184" s="87" t="s">
        <v>417</v>
      </c>
      <c r="C184" s="87"/>
      <c r="D184" s="91">
        <v>1.7879948914431672E-2</v>
      </c>
    </row>
    <row r="185" spans="1:4" x14ac:dyDescent="0.2">
      <c r="A185" s="87" t="s">
        <v>418</v>
      </c>
      <c r="B185" s="87" t="s">
        <v>419</v>
      </c>
      <c r="C185" s="87"/>
      <c r="D185" s="91">
        <v>2.0026702269692926E-3</v>
      </c>
    </row>
    <row r="186" spans="1:4" x14ac:dyDescent="0.2">
      <c r="A186" s="87" t="s">
        <v>420</v>
      </c>
      <c r="B186" s="87" t="s">
        <v>421</v>
      </c>
      <c r="C186" s="87"/>
      <c r="D186" s="91">
        <v>3.1676022453889334E-2</v>
      </c>
    </row>
    <row r="187" spans="1:4" x14ac:dyDescent="0.2">
      <c r="A187" s="87" t="s">
        <v>422</v>
      </c>
      <c r="B187" s="87" t="s">
        <v>423</v>
      </c>
      <c r="C187" s="87"/>
      <c r="D187" s="91">
        <v>1.1363636363636363E-3</v>
      </c>
    </row>
    <row r="188" spans="1:4" x14ac:dyDescent="0.2">
      <c r="A188" s="87" t="s">
        <v>424</v>
      </c>
      <c r="B188" s="87" t="s">
        <v>425</v>
      </c>
      <c r="C188" s="87"/>
      <c r="D188" s="91">
        <v>7.1258907363420431E-3</v>
      </c>
    </row>
    <row r="189" spans="1:4" x14ac:dyDescent="0.2">
      <c r="A189" s="87" t="s">
        <v>426</v>
      </c>
      <c r="B189" s="87" t="s">
        <v>427</v>
      </c>
      <c r="C189" s="87"/>
      <c r="D189" s="91">
        <v>8.5324232081911266E-3</v>
      </c>
    </row>
    <row r="190" spans="1:4" x14ac:dyDescent="0.2">
      <c r="A190" s="87" t="s">
        <v>428</v>
      </c>
      <c r="B190" s="87" t="s">
        <v>429</v>
      </c>
      <c r="C190" s="87"/>
      <c r="D190" s="91">
        <v>6.215040397762585E-4</v>
      </c>
    </row>
    <row r="191" spans="1:4" x14ac:dyDescent="0.2">
      <c r="A191" s="87" t="s">
        <v>430</v>
      </c>
      <c r="B191" s="87" t="s">
        <v>431</v>
      </c>
      <c r="C191" s="87"/>
      <c r="D191" s="91">
        <v>6.8641114982578397E-2</v>
      </c>
    </row>
    <row r="192" spans="1:4" x14ac:dyDescent="0.2">
      <c r="A192" s="87" t="s">
        <v>432</v>
      </c>
      <c r="B192" s="87" t="s">
        <v>433</v>
      </c>
      <c r="C192" s="87"/>
      <c r="D192" s="91">
        <v>4.6611688777339552E-3</v>
      </c>
    </row>
    <row r="193" spans="1:4" x14ac:dyDescent="0.2">
      <c r="A193" s="87" t="s">
        <v>434</v>
      </c>
      <c r="B193" s="87" t="s">
        <v>435</v>
      </c>
      <c r="C193" s="87"/>
      <c r="D193" s="91">
        <v>6.1028770706190059E-3</v>
      </c>
    </row>
    <row r="194" spans="1:4" x14ac:dyDescent="0.2">
      <c r="A194" s="87" t="s">
        <v>436</v>
      </c>
      <c r="B194" s="87" t="s">
        <v>437</v>
      </c>
      <c r="C194" s="87"/>
      <c r="D194" s="91">
        <v>0.11881977671451356</v>
      </c>
    </row>
    <row r="195" spans="1:4" x14ac:dyDescent="0.2">
      <c r="A195" s="87" t="s">
        <v>438</v>
      </c>
      <c r="B195" s="87" t="s">
        <v>439</v>
      </c>
      <c r="C195" s="87"/>
      <c r="D195" s="91">
        <v>3.2069970845481049E-2</v>
      </c>
    </row>
    <row r="196" spans="1:4" x14ac:dyDescent="0.2">
      <c r="A196" s="87" t="s">
        <v>440</v>
      </c>
      <c r="B196" s="87" t="s">
        <v>441</v>
      </c>
      <c r="C196" s="87"/>
      <c r="D196" s="91">
        <v>1.340033500837521E-2</v>
      </c>
    </row>
    <row r="197" spans="1:4" x14ac:dyDescent="0.2">
      <c r="A197" s="87" t="s">
        <v>442</v>
      </c>
      <c r="B197" s="87" t="s">
        <v>443</v>
      </c>
      <c r="C197" s="87"/>
      <c r="D197" s="91">
        <v>2.8571428571428571E-2</v>
      </c>
    </row>
    <row r="198" spans="1:4" x14ac:dyDescent="0.2">
      <c r="A198" s="87" t="s">
        <v>444</v>
      </c>
      <c r="B198" s="87" t="s">
        <v>445</v>
      </c>
      <c r="C198" s="87"/>
      <c r="D198" s="91">
        <v>8.717310087173101E-3</v>
      </c>
    </row>
    <row r="199" spans="1:4" x14ac:dyDescent="0.2">
      <c r="A199" s="87" t="s">
        <v>446</v>
      </c>
      <c r="B199" s="87" t="s">
        <v>447</v>
      </c>
      <c r="C199" s="87"/>
      <c r="D199" s="91">
        <v>9.8039215686274508E-3</v>
      </c>
    </row>
    <row r="200" spans="1:4" x14ac:dyDescent="0.2">
      <c r="A200" s="87" t="s">
        <v>448</v>
      </c>
      <c r="B200" s="87" t="s">
        <v>449</v>
      </c>
      <c r="C200" s="87"/>
      <c r="D200" s="91">
        <v>0.11940298507462686</v>
      </c>
    </row>
    <row r="201" spans="1:4" x14ac:dyDescent="0.2">
      <c r="A201" s="87" t="s">
        <v>450</v>
      </c>
      <c r="B201" s="87" t="s">
        <v>451</v>
      </c>
      <c r="C201" s="87"/>
      <c r="D201" s="91">
        <v>8.0775444264943462E-4</v>
      </c>
    </row>
    <row r="202" spans="1:4" x14ac:dyDescent="0.2">
      <c r="A202" s="87" t="s">
        <v>452</v>
      </c>
      <c r="B202" s="87" t="s">
        <v>453</v>
      </c>
      <c r="C202" s="87"/>
      <c r="D202" s="91">
        <v>1.7928286852589643E-2</v>
      </c>
    </row>
    <row r="203" spans="1:4" x14ac:dyDescent="0.2">
      <c r="A203" s="87" t="s">
        <v>454</v>
      </c>
      <c r="B203" s="87" t="s">
        <v>455</v>
      </c>
      <c r="C203" s="87"/>
      <c r="D203" s="91">
        <v>4.9450549450549448E-2</v>
      </c>
    </row>
    <row r="204" spans="1:4" x14ac:dyDescent="0.2">
      <c r="A204" s="87" t="s">
        <v>456</v>
      </c>
      <c r="B204" s="87" t="s">
        <v>457</v>
      </c>
      <c r="C204" s="87"/>
      <c r="D204" s="91">
        <v>3.0418250950570342E-2</v>
      </c>
    </row>
    <row r="205" spans="1:4" x14ac:dyDescent="0.2">
      <c r="A205" s="87" t="s">
        <v>458</v>
      </c>
      <c r="B205" s="87" t="s">
        <v>459</v>
      </c>
      <c r="C205" s="87"/>
      <c r="D205" s="91">
        <v>4.608294930875576E-3</v>
      </c>
    </row>
    <row r="206" spans="1:4" x14ac:dyDescent="0.2">
      <c r="A206" s="87" t="s">
        <v>460</v>
      </c>
      <c r="B206" s="87" t="s">
        <v>461</v>
      </c>
      <c r="C206" s="87"/>
      <c r="D206" s="91">
        <v>4.5188284518828455E-2</v>
      </c>
    </row>
    <row r="207" spans="1:4" x14ac:dyDescent="0.2">
      <c r="A207" s="87" t="s">
        <v>462</v>
      </c>
      <c r="B207" s="87" t="s">
        <v>463</v>
      </c>
      <c r="C207" s="87"/>
      <c r="D207" s="91">
        <v>0.25692454632282713</v>
      </c>
    </row>
    <row r="208" spans="1:4" x14ac:dyDescent="0.2">
      <c r="A208" s="87" t="s">
        <v>464</v>
      </c>
      <c r="B208" s="87" t="s">
        <v>465</v>
      </c>
      <c r="C208" s="87"/>
      <c r="D208" s="91">
        <v>3.6730722451958159E-2</v>
      </c>
    </row>
    <row r="209" spans="1:4" x14ac:dyDescent="0.2">
      <c r="A209" s="87" t="s">
        <v>466</v>
      </c>
      <c r="B209" s="87" t="s">
        <v>467</v>
      </c>
      <c r="C209" s="87"/>
      <c r="D209" s="91">
        <v>6.1374795417348605E-3</v>
      </c>
    </row>
    <row r="210" spans="1:4" x14ac:dyDescent="0.2">
      <c r="A210" s="87" t="s">
        <v>468</v>
      </c>
      <c r="B210" s="87" t="s">
        <v>469</v>
      </c>
      <c r="C210" s="87"/>
      <c r="D210" s="91">
        <v>7.816316560820713E-3</v>
      </c>
    </row>
    <row r="211" spans="1:4" x14ac:dyDescent="0.2">
      <c r="A211" s="87" t="s">
        <v>470</v>
      </c>
      <c r="B211" s="87" t="s">
        <v>471</v>
      </c>
      <c r="C211" s="87"/>
      <c r="D211" s="91">
        <v>4.0582477918357602E-3</v>
      </c>
    </row>
    <row r="212" spans="1:4" x14ac:dyDescent="0.2">
      <c r="A212" s="87" t="s">
        <v>472</v>
      </c>
      <c r="B212" s="87" t="s">
        <v>473</v>
      </c>
      <c r="C212" s="87"/>
      <c r="D212" s="91">
        <v>1.2698412698412698E-2</v>
      </c>
    </row>
    <row r="213" spans="1:4" x14ac:dyDescent="0.2">
      <c r="A213" s="87" t="s">
        <v>474</v>
      </c>
      <c r="B213" s="87" t="s">
        <v>475</v>
      </c>
      <c r="C213" s="87"/>
      <c r="D213" s="91">
        <v>4.1007615700058585E-2</v>
      </c>
    </row>
    <row r="214" spans="1:4" x14ac:dyDescent="0.2">
      <c r="A214" s="87" t="s">
        <v>476</v>
      </c>
      <c r="B214" s="87" t="s">
        <v>477</v>
      </c>
      <c r="C214" s="87"/>
      <c r="D214" s="91">
        <v>0.49205448354143017</v>
      </c>
    </row>
    <row r="215" spans="1:4" x14ac:dyDescent="0.2">
      <c r="A215" s="87" t="s">
        <v>478</v>
      </c>
      <c r="B215" s="87" t="s">
        <v>479</v>
      </c>
      <c r="C215" s="87"/>
      <c r="D215" s="91">
        <v>3.0944625407166124E-2</v>
      </c>
    </row>
    <row r="216" spans="1:4" x14ac:dyDescent="0.2">
      <c r="A216" s="87" t="s">
        <v>480</v>
      </c>
      <c r="B216" s="87" t="s">
        <v>481</v>
      </c>
      <c r="C216" s="87"/>
      <c r="D216" s="91">
        <v>3.4418948926720948E-2</v>
      </c>
    </row>
    <row r="217" spans="1:4" x14ac:dyDescent="0.2">
      <c r="A217" s="87" t="s">
        <v>482</v>
      </c>
      <c r="B217" s="87" t="s">
        <v>483</v>
      </c>
      <c r="C217" s="87"/>
      <c r="D217" s="91">
        <v>5.3333333333333337E-2</v>
      </c>
    </row>
    <row r="218" spans="1:4" x14ac:dyDescent="0.2">
      <c r="A218" s="87" t="s">
        <v>484</v>
      </c>
      <c r="B218" s="87" t="s">
        <v>485</v>
      </c>
      <c r="C218" s="87"/>
      <c r="D218" s="91">
        <v>7.1350164654226129E-3</v>
      </c>
    </row>
    <row r="219" spans="1:4" x14ac:dyDescent="0.2">
      <c r="A219" s="87" t="s">
        <v>486</v>
      </c>
      <c r="B219" s="87" t="s">
        <v>487</v>
      </c>
      <c r="C219" s="87"/>
      <c r="D219" s="91">
        <v>0.1204929256047467</v>
      </c>
    </row>
    <row r="220" spans="1:4" x14ac:dyDescent="0.2">
      <c r="A220" s="87" t="s">
        <v>488</v>
      </c>
      <c r="B220" s="87" t="s">
        <v>489</v>
      </c>
      <c r="C220" s="87"/>
      <c r="D220" s="91">
        <v>8.6419753086419745E-3</v>
      </c>
    </row>
    <row r="221" spans="1:4" x14ac:dyDescent="0.2">
      <c r="A221" s="87" t="s">
        <v>490</v>
      </c>
      <c r="B221" s="87" t="s">
        <v>491</v>
      </c>
      <c r="C221" s="87"/>
      <c r="D221" s="91">
        <v>0</v>
      </c>
    </row>
    <row r="222" spans="1:4" x14ac:dyDescent="0.2">
      <c r="A222" s="87" t="s">
        <v>492</v>
      </c>
      <c r="B222" s="87" t="s">
        <v>493</v>
      </c>
      <c r="C222" s="87"/>
      <c r="D222" s="91">
        <v>4.0238450074515646E-2</v>
      </c>
    </row>
    <row r="223" spans="1:4" x14ac:dyDescent="0.2">
      <c r="A223" s="87" t="s">
        <v>494</v>
      </c>
      <c r="B223" s="87" t="s">
        <v>495</v>
      </c>
      <c r="C223" s="87"/>
      <c r="D223" s="91">
        <v>2.16998191681736E-3</v>
      </c>
    </row>
    <row r="224" spans="1:4" x14ac:dyDescent="0.2">
      <c r="A224" s="87" t="s">
        <v>496</v>
      </c>
      <c r="B224" s="87" t="s">
        <v>497</v>
      </c>
      <c r="C224" s="87"/>
      <c r="D224" s="91">
        <v>6.7294751009421266E-3</v>
      </c>
    </row>
    <row r="225" spans="1:4" x14ac:dyDescent="0.2">
      <c r="A225" s="87" t="s">
        <v>498</v>
      </c>
      <c r="B225" s="87" t="s">
        <v>499</v>
      </c>
      <c r="C225" s="87"/>
      <c r="D225" s="91">
        <v>2.2831050228310501E-2</v>
      </c>
    </row>
    <row r="226" spans="1:4" x14ac:dyDescent="0.2">
      <c r="A226" s="87" t="s">
        <v>500</v>
      </c>
      <c r="B226" s="87" t="s">
        <v>501</v>
      </c>
      <c r="C226" s="87"/>
      <c r="D226" s="91">
        <v>4.7732696897374704E-3</v>
      </c>
    </row>
    <row r="227" spans="1:4" x14ac:dyDescent="0.2">
      <c r="A227" s="87" t="s">
        <v>502</v>
      </c>
      <c r="B227" s="87" t="s">
        <v>503</v>
      </c>
      <c r="C227" s="87"/>
      <c r="D227" s="91">
        <v>2.0408163265306121E-2</v>
      </c>
    </row>
    <row r="228" spans="1:4" x14ac:dyDescent="0.2">
      <c r="A228" s="87" t="s">
        <v>504</v>
      </c>
      <c r="B228" s="87" t="s">
        <v>505</v>
      </c>
      <c r="C228" s="87"/>
      <c r="D228" s="91">
        <v>0.28430629264594387</v>
      </c>
    </row>
    <row r="229" spans="1:4" x14ac:dyDescent="0.2">
      <c r="A229" s="87" t="s">
        <v>506</v>
      </c>
      <c r="B229" s="87" t="s">
        <v>507</v>
      </c>
      <c r="C229" s="87"/>
      <c r="D229" s="91">
        <v>1.6556291390728478E-2</v>
      </c>
    </row>
    <row r="230" spans="1:4" x14ac:dyDescent="0.2">
      <c r="A230" s="87" t="s">
        <v>508</v>
      </c>
      <c r="B230" s="87" t="s">
        <v>509</v>
      </c>
      <c r="C230" s="87"/>
      <c r="D230" s="91">
        <v>1.1329755515802028E-2</v>
      </c>
    </row>
    <row r="231" spans="1:4" x14ac:dyDescent="0.2">
      <c r="A231" s="87" t="s">
        <v>510</v>
      </c>
      <c r="B231" s="87" t="s">
        <v>511</v>
      </c>
      <c r="C231" s="87"/>
      <c r="D231" s="91">
        <v>7.1088165210484514E-2</v>
      </c>
    </row>
    <row r="232" spans="1:4" x14ac:dyDescent="0.2">
      <c r="A232" s="87" t="s">
        <v>512</v>
      </c>
      <c r="B232" s="87" t="s">
        <v>513</v>
      </c>
      <c r="C232" s="87"/>
      <c r="D232" s="91">
        <v>6.2376237623762376E-2</v>
      </c>
    </row>
    <row r="233" spans="1:4" x14ac:dyDescent="0.2">
      <c r="A233" s="87" t="s">
        <v>514</v>
      </c>
      <c r="B233" s="87" t="s">
        <v>515</v>
      </c>
      <c r="C233" s="87"/>
      <c r="D233" s="91">
        <v>2.7684563758389263E-2</v>
      </c>
    </row>
    <row r="234" spans="1:4" x14ac:dyDescent="0.2">
      <c r="A234" s="87" t="s">
        <v>516</v>
      </c>
      <c r="B234" s="87" t="s">
        <v>517</v>
      </c>
      <c r="C234" s="87"/>
      <c r="D234" s="91">
        <v>2.0569620253164556E-2</v>
      </c>
    </row>
    <row r="235" spans="1:4" x14ac:dyDescent="0.2">
      <c r="A235" s="87" t="s">
        <v>518</v>
      </c>
      <c r="B235" s="87" t="s">
        <v>519</v>
      </c>
      <c r="C235" s="87"/>
      <c r="D235" s="91">
        <v>2.9510395707578806E-2</v>
      </c>
    </row>
    <row r="236" spans="1:4" x14ac:dyDescent="0.2">
      <c r="A236" s="87" t="s">
        <v>520</v>
      </c>
      <c r="B236" s="87" t="s">
        <v>521</v>
      </c>
      <c r="C236" s="87"/>
      <c r="D236" s="91">
        <v>1.1444921316165951E-2</v>
      </c>
    </row>
    <row r="237" spans="1:4" x14ac:dyDescent="0.2">
      <c r="A237" s="87" t="s">
        <v>522</v>
      </c>
      <c r="B237" s="87" t="s">
        <v>523</v>
      </c>
      <c r="C237" s="87"/>
      <c r="D237" s="91">
        <v>1.9289340101522844E-2</v>
      </c>
    </row>
    <row r="238" spans="1:4" x14ac:dyDescent="0.2">
      <c r="A238" s="87" t="s">
        <v>524</v>
      </c>
      <c r="B238" s="87" t="s">
        <v>525</v>
      </c>
      <c r="C238" s="87"/>
      <c r="D238" s="91">
        <v>8.1900910010111225E-2</v>
      </c>
    </row>
    <row r="239" spans="1:4" x14ac:dyDescent="0.2">
      <c r="A239" s="87" t="s">
        <v>526</v>
      </c>
      <c r="B239" s="87" t="s">
        <v>527</v>
      </c>
      <c r="C239" s="87"/>
      <c r="D239" s="91">
        <v>3.3170731707317075E-2</v>
      </c>
    </row>
    <row r="240" spans="1:4" x14ac:dyDescent="0.2">
      <c r="A240" s="87" t="s">
        <v>528</v>
      </c>
      <c r="B240" s="87" t="s">
        <v>529</v>
      </c>
      <c r="C240" s="87"/>
      <c r="D240" s="91">
        <v>0</v>
      </c>
    </row>
    <row r="241" spans="1:4" x14ac:dyDescent="0.2">
      <c r="A241" s="87" t="s">
        <v>530</v>
      </c>
      <c r="B241" s="87" t="s">
        <v>531</v>
      </c>
      <c r="C241" s="87"/>
      <c r="D241" s="91">
        <v>2.4657534246575342E-2</v>
      </c>
    </row>
    <row r="242" spans="1:4" x14ac:dyDescent="0.2">
      <c r="A242" s="87" t="s">
        <v>532</v>
      </c>
      <c r="B242" s="87" t="s">
        <v>533</v>
      </c>
      <c r="C242" s="87"/>
      <c r="D242" s="91">
        <v>2.0817843866171002E-2</v>
      </c>
    </row>
    <row r="243" spans="1:4" x14ac:dyDescent="0.2">
      <c r="A243" s="87" t="s">
        <v>534</v>
      </c>
      <c r="B243" s="87" t="s">
        <v>535</v>
      </c>
      <c r="C243" s="87"/>
      <c r="D243" s="91">
        <v>3.8461538461538464E-3</v>
      </c>
    </row>
    <row r="244" spans="1:4" x14ac:dyDescent="0.2">
      <c r="A244" s="87" t="s">
        <v>536</v>
      </c>
      <c r="B244" s="87" t="s">
        <v>537</v>
      </c>
      <c r="C244" s="87"/>
      <c r="D244" s="91">
        <v>1.6635859519408502E-2</v>
      </c>
    </row>
    <row r="245" spans="1:4" x14ac:dyDescent="0.2">
      <c r="A245" s="87" t="s">
        <v>538</v>
      </c>
      <c r="B245" s="87" t="s">
        <v>539</v>
      </c>
      <c r="C245" s="87"/>
      <c r="D245" s="91">
        <v>2.0145044319097503E-2</v>
      </c>
    </row>
    <row r="246" spans="1:4" x14ac:dyDescent="0.2">
      <c r="A246" s="87" t="s">
        <v>540</v>
      </c>
      <c r="B246" s="87" t="s">
        <v>541</v>
      </c>
      <c r="C246" s="87"/>
      <c r="D246" s="91">
        <v>1.7615971814445098E-3</v>
      </c>
    </row>
    <row r="247" spans="1:4" x14ac:dyDescent="0.2">
      <c r="A247" s="87" t="s">
        <v>542</v>
      </c>
      <c r="B247" s="87" t="s">
        <v>543</v>
      </c>
      <c r="C247" s="87"/>
      <c r="D247" s="91">
        <v>8.1105437068188652E-3</v>
      </c>
    </row>
    <row r="248" spans="1:4" x14ac:dyDescent="0.2">
      <c r="A248" s="87" t="s">
        <v>544</v>
      </c>
      <c r="B248" s="87" t="s">
        <v>545</v>
      </c>
      <c r="C248" s="87"/>
      <c r="D248" s="91">
        <v>6.9808027923211171E-3</v>
      </c>
    </row>
    <row r="249" spans="1:4" x14ac:dyDescent="0.2">
      <c r="A249" s="87" t="s">
        <v>546</v>
      </c>
      <c r="B249" s="87" t="s">
        <v>547</v>
      </c>
      <c r="C249" s="87"/>
      <c r="D249" s="91">
        <v>0.49127906976744184</v>
      </c>
    </row>
    <row r="250" spans="1:4" x14ac:dyDescent="0.2">
      <c r="A250" s="87" t="s">
        <v>548</v>
      </c>
      <c r="B250" s="87" t="s">
        <v>549</v>
      </c>
      <c r="C250" s="87"/>
      <c r="D250" s="91">
        <v>1.5391579900407425E-2</v>
      </c>
    </row>
    <row r="251" spans="1:4" x14ac:dyDescent="0.2">
      <c r="A251" s="87" t="s">
        <v>550</v>
      </c>
      <c r="B251" s="87" t="s">
        <v>551</v>
      </c>
      <c r="C251" s="87"/>
      <c r="D251" s="91">
        <v>1.3860369609856264E-2</v>
      </c>
    </row>
    <row r="252" spans="1:4" x14ac:dyDescent="0.2">
      <c r="A252" s="87" t="s">
        <v>552</v>
      </c>
      <c r="B252" s="87" t="s">
        <v>553</v>
      </c>
      <c r="C252" s="87"/>
      <c r="D252" s="91">
        <v>1.3526570048309179E-2</v>
      </c>
    </row>
    <row r="253" spans="1:4" x14ac:dyDescent="0.2">
      <c r="A253" s="87" t="s">
        <v>554</v>
      </c>
      <c r="B253" s="87" t="s">
        <v>555</v>
      </c>
      <c r="C253" s="87"/>
      <c r="D253" s="91">
        <v>4.4827586206896549E-3</v>
      </c>
    </row>
    <row r="254" spans="1:4" x14ac:dyDescent="0.2">
      <c r="A254" s="87" t="s">
        <v>556</v>
      </c>
      <c r="B254" s="87" t="s">
        <v>557</v>
      </c>
      <c r="C254" s="87"/>
      <c r="D254" s="91">
        <v>2.0876826722338203E-3</v>
      </c>
    </row>
    <row r="255" spans="1:4" x14ac:dyDescent="0.2">
      <c r="A255" s="87" t="s">
        <v>558</v>
      </c>
      <c r="B255" s="87" t="s">
        <v>559</v>
      </c>
      <c r="C255" s="87"/>
      <c r="D255" s="91">
        <v>4.2136945071482315E-2</v>
      </c>
    </row>
    <row r="256" spans="1:4" x14ac:dyDescent="0.2">
      <c r="A256" s="87" t="s">
        <v>560</v>
      </c>
      <c r="B256" s="87" t="s">
        <v>561</v>
      </c>
      <c r="C256" s="87"/>
      <c r="D256" s="91">
        <v>2.2047244094488189E-2</v>
      </c>
    </row>
    <row r="257" spans="1:4" x14ac:dyDescent="0.2">
      <c r="A257" s="87" t="s">
        <v>562</v>
      </c>
      <c r="B257" s="87" t="s">
        <v>563</v>
      </c>
      <c r="C257" s="87"/>
      <c r="D257" s="91">
        <v>8.6281276962899053E-3</v>
      </c>
    </row>
    <row r="258" spans="1:4" x14ac:dyDescent="0.2">
      <c r="A258" s="87" t="s">
        <v>564</v>
      </c>
      <c r="B258" s="87" t="s">
        <v>565</v>
      </c>
      <c r="C258" s="87"/>
      <c r="D258" s="91">
        <v>9.242144177449169E-3</v>
      </c>
    </row>
    <row r="259" spans="1:4" x14ac:dyDescent="0.2">
      <c r="A259" s="87" t="s">
        <v>566</v>
      </c>
      <c r="B259" s="87" t="s">
        <v>567</v>
      </c>
      <c r="C259" s="87"/>
      <c r="D259" s="91">
        <v>1.7010309278350514E-2</v>
      </c>
    </row>
    <row r="260" spans="1:4" x14ac:dyDescent="0.2">
      <c r="A260" s="87" t="s">
        <v>568</v>
      </c>
      <c r="B260" s="87" t="s">
        <v>569</v>
      </c>
      <c r="C260" s="87"/>
      <c r="D260" s="91">
        <v>1.8109269490484959E-2</v>
      </c>
    </row>
    <row r="261" spans="1:4" x14ac:dyDescent="0.2">
      <c r="A261" s="87" t="s">
        <v>570</v>
      </c>
      <c r="B261" s="87" t="s">
        <v>571</v>
      </c>
      <c r="C261" s="87"/>
      <c r="D261" s="91">
        <v>4.9277824978759557E-2</v>
      </c>
    </row>
    <row r="262" spans="1:4" x14ac:dyDescent="0.2">
      <c r="A262" s="87" t="s">
        <v>572</v>
      </c>
      <c r="B262" s="87" t="s">
        <v>573</v>
      </c>
      <c r="C262" s="87"/>
      <c r="D262" s="91">
        <v>2.3566378633150038E-2</v>
      </c>
    </row>
    <row r="263" spans="1:4" x14ac:dyDescent="0.2">
      <c r="A263" s="87" t="s">
        <v>574</v>
      </c>
      <c r="B263" s="87" t="s">
        <v>575</v>
      </c>
      <c r="C263" s="87"/>
      <c r="D263" s="91">
        <v>1.9342359767891683E-3</v>
      </c>
    </row>
    <row r="264" spans="1:4" x14ac:dyDescent="0.2">
      <c r="A264" s="87" t="s">
        <v>576</v>
      </c>
      <c r="B264" s="87" t="s">
        <v>577</v>
      </c>
      <c r="C264" s="87"/>
      <c r="D264" s="91">
        <v>9.3414292386735168E-2</v>
      </c>
    </row>
    <row r="265" spans="1:4" x14ac:dyDescent="0.2">
      <c r="A265" s="87" t="s">
        <v>578</v>
      </c>
      <c r="B265" s="87" t="s">
        <v>579</v>
      </c>
      <c r="C265" s="87"/>
      <c r="D265" s="91">
        <v>0</v>
      </c>
    </row>
    <row r="266" spans="1:4" x14ac:dyDescent="0.2">
      <c r="A266" s="87" t="s">
        <v>580</v>
      </c>
      <c r="B266" s="87" t="s">
        <v>581</v>
      </c>
      <c r="C266" s="87"/>
      <c r="D266" s="91">
        <v>9.9160945842868033E-3</v>
      </c>
    </row>
    <row r="267" spans="1:4" x14ac:dyDescent="0.2">
      <c r="A267" s="87" t="s">
        <v>582</v>
      </c>
      <c r="B267" s="87" t="s">
        <v>583</v>
      </c>
      <c r="C267" s="87"/>
      <c r="D267" s="91">
        <v>0.22599418040737149</v>
      </c>
    </row>
    <row r="268" spans="1:4" x14ac:dyDescent="0.2">
      <c r="A268" s="87" t="s">
        <v>584</v>
      </c>
      <c r="B268" s="87" t="s">
        <v>585</v>
      </c>
      <c r="C268" s="87"/>
      <c r="D268" s="91">
        <v>3.95882818685669E-3</v>
      </c>
    </row>
    <row r="269" spans="1:4" x14ac:dyDescent="0.2">
      <c r="A269" s="87" t="s">
        <v>586</v>
      </c>
      <c r="B269" s="87" t="s">
        <v>587</v>
      </c>
      <c r="C269" s="87"/>
      <c r="D269" s="91">
        <v>1.2596221133659902E-2</v>
      </c>
    </row>
    <row r="270" spans="1:4" x14ac:dyDescent="0.2">
      <c r="A270" s="87" t="s">
        <v>588</v>
      </c>
      <c r="B270" s="87" t="s">
        <v>589</v>
      </c>
      <c r="C270" s="87"/>
      <c r="D270" s="91">
        <v>2.2564102564102566E-2</v>
      </c>
    </row>
    <row r="271" spans="1:4" x14ac:dyDescent="0.2">
      <c r="A271" s="87" t="s">
        <v>590</v>
      </c>
      <c r="B271" s="87" t="s">
        <v>591</v>
      </c>
      <c r="C271" s="87"/>
      <c r="D271" s="91">
        <v>7.591014717273431E-2</v>
      </c>
    </row>
    <row r="272" spans="1:4" x14ac:dyDescent="0.2">
      <c r="A272" s="87" t="s">
        <v>592</v>
      </c>
      <c r="B272" s="87" t="s">
        <v>593</v>
      </c>
      <c r="C272" s="87"/>
      <c r="D272" s="91">
        <v>1.2459621596677434E-2</v>
      </c>
    </row>
    <row r="273" spans="1:4" x14ac:dyDescent="0.2">
      <c r="A273" s="87" t="s">
        <v>594</v>
      </c>
      <c r="B273" s="87" t="s">
        <v>595</v>
      </c>
      <c r="C273" s="87"/>
      <c r="D273" s="91">
        <v>2.2547914317925591E-3</v>
      </c>
    </row>
    <row r="274" spans="1:4" x14ac:dyDescent="0.2">
      <c r="A274" s="87" t="s">
        <v>596</v>
      </c>
      <c r="B274" s="87" t="s">
        <v>597</v>
      </c>
      <c r="C274" s="87"/>
      <c r="D274" s="91">
        <v>6.0496067755595891E-4</v>
      </c>
    </row>
    <row r="275" spans="1:4" x14ac:dyDescent="0.2">
      <c r="A275" s="87" t="s">
        <v>598</v>
      </c>
      <c r="B275" s="87" t="s">
        <v>599</v>
      </c>
      <c r="C275" s="87"/>
      <c r="D275" s="91">
        <v>1.4821676702176934E-2</v>
      </c>
    </row>
    <row r="276" spans="1:4" x14ac:dyDescent="0.2">
      <c r="A276" s="87" t="s">
        <v>600</v>
      </c>
      <c r="B276" s="87" t="s">
        <v>601</v>
      </c>
      <c r="C276" s="87"/>
      <c r="D276" s="91">
        <v>0</v>
      </c>
    </row>
    <row r="277" spans="1:4" x14ac:dyDescent="0.2">
      <c r="A277" s="87" t="s">
        <v>602</v>
      </c>
      <c r="B277" s="87" t="s">
        <v>603</v>
      </c>
      <c r="C277" s="87"/>
      <c r="D277" s="91">
        <v>3.0410602295586321E-2</v>
      </c>
    </row>
    <row r="278" spans="1:4" x14ac:dyDescent="0.2">
      <c r="A278" s="87" t="s">
        <v>604</v>
      </c>
      <c r="B278" s="87" t="s">
        <v>605</v>
      </c>
      <c r="C278" s="87"/>
      <c r="D278" s="91">
        <v>0</v>
      </c>
    </row>
    <row r="279" spans="1:4" x14ac:dyDescent="0.2">
      <c r="A279" s="87" t="s">
        <v>606</v>
      </c>
      <c r="B279" s="87" t="s">
        <v>607</v>
      </c>
      <c r="C279" s="87"/>
      <c r="D279" s="91">
        <v>3.5842293906810034E-2</v>
      </c>
    </row>
    <row r="280" spans="1:4" x14ac:dyDescent="0.2">
      <c r="A280" s="87" t="s">
        <v>608</v>
      </c>
      <c r="B280" s="87" t="s">
        <v>609</v>
      </c>
      <c r="C280" s="87"/>
      <c r="D280" s="91">
        <v>1.8502943650126155E-2</v>
      </c>
    </row>
    <row r="281" spans="1:4" x14ac:dyDescent="0.2">
      <c r="A281" s="87" t="s">
        <v>610</v>
      </c>
      <c r="B281" s="87" t="s">
        <v>611</v>
      </c>
      <c r="C281" s="87"/>
      <c r="D281" s="91">
        <v>3.3003300330033004E-3</v>
      </c>
    </row>
    <row r="282" spans="1:4" x14ac:dyDescent="0.2">
      <c r="A282" s="87" t="s">
        <v>612</v>
      </c>
      <c r="B282" s="87" t="s">
        <v>613</v>
      </c>
      <c r="C282" s="87"/>
      <c r="D282" s="91">
        <v>0.16441441441441443</v>
      </c>
    </row>
    <row r="283" spans="1:4" x14ac:dyDescent="0.2">
      <c r="A283" s="87" t="s">
        <v>614</v>
      </c>
      <c r="B283" s="87" t="s">
        <v>615</v>
      </c>
      <c r="C283" s="87"/>
      <c r="D283" s="91">
        <v>6.4841498559077811E-3</v>
      </c>
    </row>
    <row r="284" spans="1:4" x14ac:dyDescent="0.2">
      <c r="A284" s="87" t="s">
        <v>616</v>
      </c>
      <c r="B284" s="87" t="s">
        <v>617</v>
      </c>
      <c r="C284" s="87"/>
      <c r="D284" s="91">
        <v>5.5750567829857527E-3</v>
      </c>
    </row>
    <row r="285" spans="1:4" x14ac:dyDescent="0.2">
      <c r="A285" s="87" t="s">
        <v>618</v>
      </c>
      <c r="B285" s="87" t="s">
        <v>619</v>
      </c>
      <c r="C285" s="87"/>
      <c r="D285" s="91">
        <v>1.2183235867446393E-3</v>
      </c>
    </row>
    <row r="286" spans="1:4" x14ac:dyDescent="0.2">
      <c r="A286" s="87" t="s">
        <v>620</v>
      </c>
      <c r="B286" s="87" t="s">
        <v>621</v>
      </c>
      <c r="C286" s="87"/>
      <c r="D286" s="91">
        <v>6.7372473532242537E-3</v>
      </c>
    </row>
    <row r="287" spans="1:4" x14ac:dyDescent="0.2">
      <c r="A287" s="87" t="s">
        <v>622</v>
      </c>
      <c r="B287" s="87" t="s">
        <v>623</v>
      </c>
      <c r="C287" s="87"/>
      <c r="D287" s="91">
        <v>0</v>
      </c>
    </row>
    <row r="288" spans="1:4" x14ac:dyDescent="0.2">
      <c r="A288" s="87" t="s">
        <v>624</v>
      </c>
      <c r="B288" s="87" t="s">
        <v>625</v>
      </c>
      <c r="C288" s="87"/>
      <c r="D288" s="91">
        <v>0</v>
      </c>
    </row>
    <row r="289" spans="1:4" x14ac:dyDescent="0.2">
      <c r="A289" s="87" t="s">
        <v>626</v>
      </c>
      <c r="B289" s="87" t="s">
        <v>627</v>
      </c>
      <c r="C289" s="87"/>
      <c r="D289" s="91">
        <v>4.995794785534062E-2</v>
      </c>
    </row>
    <row r="290" spans="1:4" x14ac:dyDescent="0.2">
      <c r="A290" s="87" t="s">
        <v>628</v>
      </c>
      <c r="B290" s="87" t="s">
        <v>629</v>
      </c>
      <c r="C290" s="87"/>
      <c r="D290" s="91">
        <v>1.8409425625920471E-3</v>
      </c>
    </row>
    <row r="291" spans="1:4" x14ac:dyDescent="0.2">
      <c r="A291" s="87" t="s">
        <v>630</v>
      </c>
      <c r="B291" s="87" t="s">
        <v>631</v>
      </c>
      <c r="C291" s="87"/>
      <c r="D291" s="91">
        <v>1.3195098963242224E-2</v>
      </c>
    </row>
    <row r="292" spans="1:4" x14ac:dyDescent="0.2">
      <c r="A292" s="87" t="s">
        <v>632</v>
      </c>
      <c r="B292" s="87" t="s">
        <v>633</v>
      </c>
      <c r="C292" s="87"/>
      <c r="D292" s="91">
        <v>3.699788583509514E-2</v>
      </c>
    </row>
    <row r="293" spans="1:4" x14ac:dyDescent="0.2">
      <c r="A293" s="87" t="s">
        <v>634</v>
      </c>
      <c r="B293" s="87" t="s">
        <v>635</v>
      </c>
      <c r="C293" s="87"/>
      <c r="D293" s="91">
        <v>1.0111223458038423E-3</v>
      </c>
    </row>
    <row r="294" spans="1:4" x14ac:dyDescent="0.2">
      <c r="A294" s="87" t="s">
        <v>636</v>
      </c>
      <c r="B294" s="87" t="s">
        <v>637</v>
      </c>
      <c r="C294" s="87"/>
      <c r="D294" s="91">
        <v>1.0516252390057362E-2</v>
      </c>
    </row>
    <row r="295" spans="1:4" x14ac:dyDescent="0.2">
      <c r="A295" s="87" t="s">
        <v>638</v>
      </c>
      <c r="B295" s="87" t="s">
        <v>639</v>
      </c>
      <c r="C295" s="87"/>
      <c r="D295" s="91">
        <v>3.9246467817896392E-4</v>
      </c>
    </row>
    <row r="296" spans="1:4" x14ac:dyDescent="0.2">
      <c r="A296" s="87" t="s">
        <v>640</v>
      </c>
      <c r="B296" s="87" t="s">
        <v>641</v>
      </c>
      <c r="C296" s="87"/>
      <c r="D296" s="91">
        <v>1.2390818606540727E-2</v>
      </c>
    </row>
    <row r="297" spans="1:4" x14ac:dyDescent="0.2">
      <c r="A297" s="87" t="s">
        <v>642</v>
      </c>
      <c r="B297" s="87" t="s">
        <v>643</v>
      </c>
      <c r="C297" s="87"/>
      <c r="D297" s="91">
        <v>5.6325823223570187E-2</v>
      </c>
    </row>
    <row r="298" spans="1:4" x14ac:dyDescent="0.2">
      <c r="A298" s="87" t="s">
        <v>644</v>
      </c>
      <c r="B298" s="87" t="s">
        <v>645</v>
      </c>
      <c r="C298" s="87"/>
      <c r="D298" s="91">
        <v>0.18370705616128369</v>
      </c>
    </row>
    <row r="299" spans="1:4" x14ac:dyDescent="0.2">
      <c r="A299" s="87" t="s">
        <v>646</v>
      </c>
      <c r="B299" s="87" t="s">
        <v>647</v>
      </c>
      <c r="C299" s="87"/>
      <c r="D299" s="91">
        <v>2.5359835503769704E-2</v>
      </c>
    </row>
    <row r="300" spans="1:4" x14ac:dyDescent="0.2">
      <c r="A300" s="87" t="s">
        <v>648</v>
      </c>
      <c r="B300" s="87" t="s">
        <v>649</v>
      </c>
      <c r="C300" s="87"/>
      <c r="D300" s="91">
        <v>1.6385618835507477E-2</v>
      </c>
    </row>
    <row r="301" spans="1:4" x14ac:dyDescent="0.2">
      <c r="A301" s="87" t="s">
        <v>650</v>
      </c>
      <c r="B301" s="87" t="s">
        <v>651</v>
      </c>
      <c r="C301" s="87"/>
      <c r="D301" s="91">
        <v>4.1477272727272731E-2</v>
      </c>
    </row>
    <row r="302" spans="1:4" x14ac:dyDescent="0.2">
      <c r="A302" s="87" t="s">
        <v>652</v>
      </c>
      <c r="B302" s="87" t="s">
        <v>653</v>
      </c>
      <c r="C302" s="87"/>
      <c r="D302" s="91">
        <v>0.16772151898734178</v>
      </c>
    </row>
    <row r="303" spans="1:4" x14ac:dyDescent="0.2">
      <c r="A303" s="87" t="s">
        <v>654</v>
      </c>
      <c r="B303" s="87" t="s">
        <v>655</v>
      </c>
      <c r="C303" s="87"/>
      <c r="D303" s="91">
        <v>0.24122383252818036</v>
      </c>
    </row>
    <row r="304" spans="1:4" x14ac:dyDescent="0.2">
      <c r="A304" s="87" t="s">
        <v>656</v>
      </c>
      <c r="B304" s="87" t="s">
        <v>657</v>
      </c>
      <c r="C304" s="87"/>
      <c r="D304" s="91">
        <v>1.0470305526948163E-2</v>
      </c>
    </row>
    <row r="305" spans="1:4" x14ac:dyDescent="0.2">
      <c r="A305" s="87" t="s">
        <v>658</v>
      </c>
      <c r="B305" s="87" t="s">
        <v>659</v>
      </c>
      <c r="C305" s="87"/>
      <c r="D305" s="91">
        <v>0.25876140182429186</v>
      </c>
    </row>
    <row r="306" spans="1:4" x14ac:dyDescent="0.2">
      <c r="A306" s="87" t="s">
        <v>660</v>
      </c>
      <c r="B306" s="87" t="s">
        <v>661</v>
      </c>
      <c r="C306" s="87"/>
      <c r="D306" s="91">
        <v>6.7160323747201657E-3</v>
      </c>
    </row>
    <row r="307" spans="1:4" x14ac:dyDescent="0.2">
      <c r="A307" s="87" t="s">
        <v>662</v>
      </c>
      <c r="B307" s="87" t="s">
        <v>663</v>
      </c>
      <c r="C307" s="87"/>
      <c r="D307" s="91">
        <v>7.9872204472843447E-4</v>
      </c>
    </row>
    <row r="308" spans="1:4" x14ac:dyDescent="0.2">
      <c r="A308" s="87" t="s">
        <v>664</v>
      </c>
      <c r="B308" s="87" t="s">
        <v>665</v>
      </c>
      <c r="C308" s="87"/>
      <c r="D308" s="91">
        <v>0</v>
      </c>
    </row>
    <row r="309" spans="1:4" x14ac:dyDescent="0.2">
      <c r="A309" s="87" t="s">
        <v>666</v>
      </c>
      <c r="B309" s="87" t="s">
        <v>667</v>
      </c>
      <c r="C309" s="87"/>
      <c r="D309" s="91">
        <v>3.1640467553405882E-2</v>
      </c>
    </row>
    <row r="310" spans="1:4" x14ac:dyDescent="0.2">
      <c r="A310" s="87" t="s">
        <v>668</v>
      </c>
      <c r="B310" s="87" t="s">
        <v>669</v>
      </c>
      <c r="C310" s="87"/>
      <c r="D310" s="91">
        <v>5.4953935671569424E-3</v>
      </c>
    </row>
    <row r="311" spans="1:4" x14ac:dyDescent="0.2">
      <c r="A311" s="87" t="s">
        <v>670</v>
      </c>
      <c r="B311" s="87" t="s">
        <v>671</v>
      </c>
      <c r="C311" s="87"/>
      <c r="D311" s="91">
        <v>1.5043249341857841E-2</v>
      </c>
    </row>
    <row r="312" spans="1:4" x14ac:dyDescent="0.2">
      <c r="A312" s="87" t="s">
        <v>672</v>
      </c>
      <c r="B312" s="87" t="s">
        <v>673</v>
      </c>
      <c r="C312" s="87"/>
      <c r="D312" s="91">
        <v>0.39639333106498809</v>
      </c>
    </row>
    <row r="313" spans="1:4" x14ac:dyDescent="0.2">
      <c r="A313" s="87" t="s">
        <v>674</v>
      </c>
      <c r="B313" s="87" t="s">
        <v>675</v>
      </c>
      <c r="C313" s="87"/>
      <c r="D313" s="91">
        <v>1.1169513797634692E-2</v>
      </c>
    </row>
    <row r="314" spans="1:4" x14ac:dyDescent="0.2">
      <c r="A314" s="87" t="s">
        <v>676</v>
      </c>
      <c r="B314" s="87" t="s">
        <v>677</v>
      </c>
      <c r="C314" s="87"/>
      <c r="D314" s="91">
        <v>0.69983653453208006</v>
      </c>
    </row>
    <row r="315" spans="1:4" x14ac:dyDescent="0.2">
      <c r="A315" s="87" t="s">
        <v>678</v>
      </c>
      <c r="B315" s="87" t="s">
        <v>679</v>
      </c>
      <c r="C315" s="87"/>
      <c r="D315" s="91">
        <v>4.5955882352941176E-4</v>
      </c>
    </row>
    <row r="316" spans="1:4" x14ac:dyDescent="0.2">
      <c r="A316" s="87" t="s">
        <v>680</v>
      </c>
      <c r="B316" s="87" t="s">
        <v>681</v>
      </c>
      <c r="C316" s="87"/>
      <c r="D316" s="91">
        <v>7.2671443193449328E-2</v>
      </c>
    </row>
    <row r="317" spans="1:4" x14ac:dyDescent="0.2">
      <c r="A317" s="87" t="s">
        <v>682</v>
      </c>
      <c r="B317" s="87" t="s">
        <v>683</v>
      </c>
      <c r="C317" s="87"/>
      <c r="D317" s="91">
        <v>4.3532964267740309E-2</v>
      </c>
    </row>
    <row r="318" spans="1:4" x14ac:dyDescent="0.2">
      <c r="A318" s="87" t="s">
        <v>684</v>
      </c>
      <c r="B318" s="87" t="s">
        <v>685</v>
      </c>
      <c r="C318" s="87"/>
      <c r="D318" s="91">
        <v>0.10188356164383562</v>
      </c>
    </row>
    <row r="319" spans="1:4" x14ac:dyDescent="0.2">
      <c r="A319" s="87" t="s">
        <v>686</v>
      </c>
      <c r="B319" s="87" t="s">
        <v>687</v>
      </c>
      <c r="C319" s="87"/>
      <c r="D319" s="91">
        <v>0.13587948874010955</v>
      </c>
    </row>
    <row r="320" spans="1:4" x14ac:dyDescent="0.2">
      <c r="A320" s="87" t="s">
        <v>688</v>
      </c>
      <c r="B320" s="87" t="s">
        <v>689</v>
      </c>
      <c r="C320" s="87"/>
      <c r="D320" s="91">
        <v>0</v>
      </c>
    </row>
    <row r="321" spans="1:4" x14ac:dyDescent="0.2">
      <c r="A321" s="87" t="s">
        <v>690</v>
      </c>
      <c r="B321" s="87" t="s">
        <v>691</v>
      </c>
      <c r="C321" s="87"/>
      <c r="D321" s="91">
        <v>4.0749796251018742E-3</v>
      </c>
    </row>
    <row r="322" spans="1:4" x14ac:dyDescent="0.2">
      <c r="A322" s="87" t="s">
        <v>692</v>
      </c>
      <c r="B322" s="87" t="s">
        <v>693</v>
      </c>
      <c r="C322" s="87"/>
      <c r="D322" s="91">
        <v>0.17733990147783252</v>
      </c>
    </row>
    <row r="323" spans="1:4" x14ac:dyDescent="0.2">
      <c r="A323" s="87" t="s">
        <v>694</v>
      </c>
      <c r="B323" s="87" t="s">
        <v>695</v>
      </c>
      <c r="C323" s="87"/>
      <c r="D323" s="91">
        <v>0.44560720369919687</v>
      </c>
    </row>
    <row r="324" spans="1:4" x14ac:dyDescent="0.2">
      <c r="A324" s="87" t="s">
        <v>696</v>
      </c>
      <c r="B324" s="87" t="s">
        <v>697</v>
      </c>
      <c r="C324" s="87"/>
      <c r="D324" s="91">
        <v>0.3383608423449061</v>
      </c>
    </row>
    <row r="325" spans="1:4" x14ac:dyDescent="0.2">
      <c r="A325" s="87" t="s">
        <v>698</v>
      </c>
      <c r="B325" s="87" t="s">
        <v>699</v>
      </c>
      <c r="C325" s="87"/>
      <c r="D325" s="91">
        <v>1.0340226817878585E-2</v>
      </c>
    </row>
    <row r="326" spans="1:4" x14ac:dyDescent="0.2">
      <c r="A326" s="87" t="s">
        <v>700</v>
      </c>
      <c r="B326" s="87" t="s">
        <v>701</v>
      </c>
      <c r="C326" s="87"/>
      <c r="D326" s="91">
        <v>0.37708927843456991</v>
      </c>
    </row>
    <row r="327" spans="1:4" x14ac:dyDescent="0.2">
      <c r="A327" s="87" t="s">
        <v>702</v>
      </c>
      <c r="B327" s="87" t="s">
        <v>703</v>
      </c>
      <c r="C327" s="87"/>
      <c r="D327" s="91">
        <v>6.1260210035005834E-2</v>
      </c>
    </row>
    <row r="328" spans="1:4" x14ac:dyDescent="0.2">
      <c r="A328" s="87" t="s">
        <v>704</v>
      </c>
      <c r="B328" s="87" t="s">
        <v>705</v>
      </c>
      <c r="C328" s="87"/>
      <c r="D328" s="91">
        <v>0.1153163808397398</v>
      </c>
    </row>
    <row r="329" spans="1:4" x14ac:dyDescent="0.2">
      <c r="A329" s="87" t="s">
        <v>706</v>
      </c>
      <c r="B329" s="87" t="s">
        <v>707</v>
      </c>
      <c r="C329" s="87"/>
      <c r="D329" s="91">
        <v>0.78558225508317925</v>
      </c>
    </row>
    <row r="330" spans="1:4" x14ac:dyDescent="0.2">
      <c r="A330" s="87" t="s">
        <v>708</v>
      </c>
      <c r="B330" s="87" t="s">
        <v>709</v>
      </c>
      <c r="C330" s="87"/>
      <c r="D330" s="91">
        <v>7.551919446192574E-3</v>
      </c>
    </row>
    <row r="331" spans="1:4" x14ac:dyDescent="0.2">
      <c r="A331" s="87" t="s">
        <v>710</v>
      </c>
      <c r="B331" s="87" t="s">
        <v>711</v>
      </c>
      <c r="C331" s="87"/>
      <c r="D331" s="91">
        <v>0.27677993527508088</v>
      </c>
    </row>
    <row r="332" spans="1:4" x14ac:dyDescent="0.2">
      <c r="A332" s="87" t="s">
        <v>712</v>
      </c>
      <c r="B332" s="87" t="s">
        <v>713</v>
      </c>
      <c r="C332" s="87"/>
      <c r="D332" s="91">
        <v>0.10412524850894632</v>
      </c>
    </row>
    <row r="333" spans="1:4" x14ac:dyDescent="0.2">
      <c r="A333" s="87" t="s">
        <v>714</v>
      </c>
      <c r="B333" s="87" t="s">
        <v>715</v>
      </c>
      <c r="C333" s="87"/>
      <c r="D333" s="91">
        <v>0.47124628561440307</v>
      </c>
    </row>
    <row r="334" spans="1:4" x14ac:dyDescent="0.2">
      <c r="A334" s="87" t="s">
        <v>716</v>
      </c>
      <c r="B334" s="87" t="s">
        <v>717</v>
      </c>
      <c r="C334" s="87"/>
      <c r="D334" s="91">
        <v>0.24108263129593116</v>
      </c>
    </row>
    <row r="335" spans="1:4" ht="8.25" customHeight="1" x14ac:dyDescent="0.2">
      <c r="A335" s="87"/>
      <c r="B335" s="87"/>
      <c r="C335" s="87"/>
      <c r="D335" s="91"/>
    </row>
    <row r="336" spans="1:4" x14ac:dyDescent="0.2">
      <c r="A336" s="529" t="s">
        <v>735</v>
      </c>
      <c r="B336" s="530"/>
      <c r="C336" s="530"/>
      <c r="D336" s="531"/>
    </row>
    <row r="337" spans="1:20" s="62" customFormat="1" ht="11.25" x14ac:dyDescent="0.2">
      <c r="A337" s="532"/>
      <c r="B337" s="533"/>
      <c r="C337" s="533"/>
      <c r="D337" s="534"/>
      <c r="E337" s="93"/>
      <c r="F337" s="93"/>
      <c r="G337" s="93"/>
      <c r="H337" s="93"/>
      <c r="I337" s="93"/>
      <c r="J337" s="93"/>
      <c r="K337" s="93"/>
      <c r="L337" s="93"/>
      <c r="M337" s="93"/>
      <c r="N337" s="93"/>
      <c r="O337" s="93"/>
      <c r="P337" s="93"/>
      <c r="Q337" s="93"/>
      <c r="R337" s="93"/>
      <c r="S337" s="93"/>
      <c r="T337" s="93"/>
    </row>
    <row r="338" spans="1:20" s="62" customFormat="1" ht="11.25" x14ac:dyDescent="0.2">
      <c r="A338" s="93"/>
      <c r="B338" s="93"/>
      <c r="C338" s="93"/>
      <c r="D338" s="124"/>
      <c r="E338" s="93"/>
      <c r="F338" s="93"/>
      <c r="G338" s="93"/>
      <c r="H338" s="93"/>
      <c r="I338" s="93"/>
      <c r="J338" s="93"/>
      <c r="K338" s="93"/>
      <c r="L338" s="93"/>
      <c r="M338" s="93"/>
      <c r="N338" s="93"/>
      <c r="O338" s="93"/>
      <c r="P338" s="93"/>
      <c r="Q338" s="93"/>
      <c r="R338" s="93"/>
      <c r="S338" s="93"/>
      <c r="T338" s="93"/>
    </row>
    <row r="339" spans="1:20" s="62" customFormat="1" ht="11.25" x14ac:dyDescent="0.2">
      <c r="A339" s="93" t="s">
        <v>725</v>
      </c>
      <c r="B339" s="93"/>
      <c r="C339" s="93"/>
      <c r="D339" s="124"/>
      <c r="E339" s="93"/>
      <c r="F339" s="93"/>
      <c r="G339" s="93"/>
      <c r="H339" s="93"/>
      <c r="I339" s="93"/>
      <c r="J339" s="93"/>
      <c r="K339" s="93"/>
      <c r="L339" s="93"/>
      <c r="M339" s="93"/>
      <c r="N339" s="93"/>
      <c r="O339" s="93"/>
      <c r="P339" s="93"/>
      <c r="Q339" s="93"/>
      <c r="R339" s="93"/>
      <c r="S339" s="93"/>
      <c r="T339" s="93"/>
    </row>
    <row r="340" spans="1:20" s="62" customFormat="1" ht="42" customHeight="1" x14ac:dyDescent="0.2">
      <c r="A340" s="514" t="s">
        <v>736</v>
      </c>
      <c r="B340" s="515"/>
      <c r="C340" s="515"/>
      <c r="D340" s="526"/>
      <c r="E340" s="93"/>
      <c r="F340" s="93"/>
      <c r="G340" s="93"/>
      <c r="H340" s="93"/>
      <c r="I340" s="93"/>
      <c r="J340" s="93"/>
      <c r="K340" s="93"/>
      <c r="L340" s="93"/>
      <c r="M340" s="93"/>
      <c r="N340" s="93"/>
      <c r="O340" s="93"/>
      <c r="P340" s="93"/>
      <c r="Q340" s="93"/>
      <c r="R340" s="93"/>
      <c r="S340" s="93"/>
      <c r="T340" s="93"/>
    </row>
    <row r="341" spans="1:20" s="62" customFormat="1" ht="11.25" x14ac:dyDescent="0.2">
      <c r="A341" s="93"/>
      <c r="B341" s="93"/>
      <c r="C341" s="93"/>
      <c r="D341" s="124"/>
      <c r="E341" s="93"/>
      <c r="F341" s="93"/>
      <c r="G341" s="93"/>
      <c r="H341" s="93"/>
      <c r="I341" s="93"/>
      <c r="J341" s="93"/>
      <c r="K341" s="93"/>
      <c r="L341" s="93"/>
      <c r="M341" s="93"/>
      <c r="N341" s="93"/>
      <c r="O341" s="93"/>
      <c r="P341" s="93"/>
      <c r="Q341" s="93"/>
      <c r="R341" s="93"/>
      <c r="S341" s="93"/>
      <c r="T341" s="93"/>
    </row>
    <row r="342" spans="1:20" s="62" customFormat="1" ht="11.25" x14ac:dyDescent="0.2">
      <c r="A342" s="93"/>
      <c r="B342" s="93"/>
      <c r="C342" s="93"/>
      <c r="D342" s="124"/>
      <c r="E342" s="93"/>
      <c r="F342" s="93"/>
      <c r="G342" s="93"/>
      <c r="H342" s="93"/>
      <c r="I342" s="93"/>
      <c r="J342" s="93"/>
      <c r="K342" s="93"/>
      <c r="L342" s="93"/>
      <c r="M342" s="93"/>
      <c r="N342" s="93"/>
      <c r="O342" s="93"/>
      <c r="P342" s="93"/>
      <c r="Q342" s="93"/>
      <c r="R342" s="93"/>
      <c r="S342" s="93"/>
      <c r="T342" s="93"/>
    </row>
    <row r="343" spans="1:20" s="62" customFormat="1" ht="11.25" x14ac:dyDescent="0.2">
      <c r="A343" s="93" t="s">
        <v>739</v>
      </c>
      <c r="B343" s="93"/>
      <c r="C343" s="93"/>
      <c r="D343" s="124"/>
      <c r="E343" s="93"/>
      <c r="F343" s="93"/>
      <c r="G343" s="93"/>
      <c r="H343" s="93"/>
      <c r="I343" s="93"/>
      <c r="J343" s="93"/>
      <c r="K343" s="93"/>
      <c r="L343" s="93"/>
      <c r="M343" s="93"/>
      <c r="N343" s="93"/>
      <c r="O343" s="93"/>
      <c r="P343" s="93"/>
      <c r="Q343" s="93"/>
      <c r="R343" s="93"/>
      <c r="S343" s="93"/>
      <c r="T343" s="93"/>
    </row>
    <row r="344" spans="1:20" s="62" customFormat="1" ht="11.25" x14ac:dyDescent="0.2">
      <c r="A344" s="93"/>
      <c r="B344" s="93"/>
      <c r="C344" s="99" t="s">
        <v>46</v>
      </c>
      <c r="D344" s="35">
        <v>42675</v>
      </c>
      <c r="E344" s="93"/>
      <c r="F344" s="93"/>
      <c r="G344" s="93"/>
      <c r="H344" s="93"/>
      <c r="I344" s="93"/>
      <c r="J344" s="93"/>
      <c r="K344" s="93"/>
      <c r="L344" s="93"/>
      <c r="M344" s="93"/>
      <c r="N344" s="93"/>
      <c r="O344" s="93"/>
      <c r="P344" s="93"/>
      <c r="Q344" s="93"/>
      <c r="R344" s="93"/>
      <c r="S344" s="93"/>
      <c r="T344" s="93"/>
    </row>
    <row r="345" spans="1:20" s="62" customFormat="1" ht="11.25" x14ac:dyDescent="0.2">
      <c r="A345" s="93" t="s">
        <v>737</v>
      </c>
      <c r="B345" s="93"/>
      <c r="C345" s="101" t="s">
        <v>47</v>
      </c>
      <c r="D345" s="36">
        <v>43040</v>
      </c>
      <c r="E345" s="93"/>
      <c r="F345" s="93"/>
      <c r="G345" s="93"/>
      <c r="H345" s="93"/>
      <c r="I345" s="93"/>
      <c r="J345" s="93"/>
      <c r="K345" s="93"/>
      <c r="L345" s="93"/>
      <c r="M345" s="93"/>
      <c r="N345" s="93"/>
      <c r="O345" s="93"/>
      <c r="P345" s="93"/>
      <c r="Q345" s="93"/>
      <c r="R345" s="93"/>
      <c r="S345" s="93"/>
      <c r="T345" s="93"/>
    </row>
  </sheetData>
  <mergeCells count="6">
    <mergeCell ref="A340:D340"/>
    <mergeCell ref="B1:D1"/>
    <mergeCell ref="B2:D2"/>
    <mergeCell ref="C5:D5"/>
    <mergeCell ref="C8:D8"/>
    <mergeCell ref="A336:D337"/>
  </mergeCells>
  <pageMargins left="0.23622047244094491" right="0.23622047244094491" top="0.74803149606299213" bottom="0.74803149606299213" header="0.31496062992125984" footer="0.31496062992125984"/>
  <pageSetup paperSize="9"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90" zoomScaleNormal="90" workbookViewId="0">
      <selection activeCell="E5" sqref="E5"/>
    </sheetView>
  </sheetViews>
  <sheetFormatPr defaultColWidth="9.140625" defaultRowHeight="14.25" x14ac:dyDescent="0.2"/>
  <cols>
    <col min="1" max="1" width="11.28515625" style="41" customWidth="1"/>
    <col min="2" max="2" width="26.42578125" style="41" customWidth="1"/>
    <col min="3" max="3" width="14" style="41" customWidth="1"/>
    <col min="4" max="4" width="22" style="41" customWidth="1"/>
    <col min="5" max="5" width="21.5703125" style="41" customWidth="1"/>
    <col min="6" max="8" width="14" style="41" customWidth="1"/>
    <col min="9" max="9" width="21.5703125" style="41" customWidth="1"/>
    <col min="10" max="10" width="22.28515625" style="41" customWidth="1"/>
    <col min="11" max="16" width="9.140625" style="41"/>
    <col min="17" max="17" width="14.140625" style="41" customWidth="1"/>
    <col min="18" max="23" width="9.140625" style="41"/>
    <col min="24" max="24" width="12" style="41" customWidth="1"/>
    <col min="25" max="16384" width="9.140625" style="41"/>
  </cols>
  <sheetData>
    <row r="1" spans="1:11" ht="15" customHeight="1" x14ac:dyDescent="0.2">
      <c r="A1" s="37" t="s">
        <v>740</v>
      </c>
      <c r="B1" s="496" t="s">
        <v>17</v>
      </c>
      <c r="C1" s="496"/>
      <c r="D1" s="496"/>
      <c r="E1" s="496"/>
      <c r="F1" s="496"/>
      <c r="G1" s="496"/>
      <c r="H1" s="497"/>
      <c r="I1" s="125"/>
      <c r="J1" s="125"/>
      <c r="K1" s="40"/>
    </row>
    <row r="2" spans="1:11" x14ac:dyDescent="0.2">
      <c r="A2" s="42"/>
      <c r="B2" s="498" t="s">
        <v>35</v>
      </c>
      <c r="C2" s="498"/>
      <c r="D2" s="498"/>
      <c r="E2" s="498"/>
      <c r="F2" s="498"/>
      <c r="G2" s="43"/>
      <c r="H2" s="43"/>
      <c r="I2" s="125"/>
      <c r="J2" s="125"/>
      <c r="K2" s="40"/>
    </row>
    <row r="3" spans="1:11" x14ac:dyDescent="0.2">
      <c r="A3" s="44"/>
      <c r="B3" s="45"/>
      <c r="C3" s="45"/>
      <c r="D3" s="45"/>
      <c r="E3" s="45"/>
      <c r="F3" s="45"/>
      <c r="G3" s="46"/>
      <c r="H3" s="46"/>
      <c r="I3" s="49"/>
      <c r="J3" s="52" t="s">
        <v>741</v>
      </c>
    </row>
    <row r="4" spans="1:11" ht="18.75" customHeight="1" x14ac:dyDescent="0.2">
      <c r="A4" s="44"/>
      <c r="B4" s="45"/>
      <c r="C4" s="45"/>
      <c r="D4" s="535" t="s">
        <v>742</v>
      </c>
      <c r="E4" s="535"/>
      <c r="F4" s="45"/>
      <c r="G4" s="535" t="s">
        <v>743</v>
      </c>
      <c r="H4" s="536"/>
      <c r="I4" s="49"/>
      <c r="J4" s="52"/>
    </row>
    <row r="5" spans="1:11" ht="25.5" x14ac:dyDescent="0.2">
      <c r="A5" s="48"/>
      <c r="B5" s="49"/>
      <c r="C5" s="50"/>
      <c r="D5" s="126" t="s">
        <v>744</v>
      </c>
      <c r="E5" s="127" t="s">
        <v>770</v>
      </c>
      <c r="F5" s="128"/>
      <c r="G5" s="127" t="s">
        <v>745</v>
      </c>
      <c r="H5" s="127" t="s">
        <v>746</v>
      </c>
      <c r="I5" s="129"/>
      <c r="J5" s="130" t="s">
        <v>747</v>
      </c>
    </row>
    <row r="6" spans="1:11" x14ac:dyDescent="0.2">
      <c r="A6" s="49"/>
      <c r="B6" s="48" t="s">
        <v>40</v>
      </c>
      <c r="C6" s="49"/>
      <c r="D6" s="57"/>
      <c r="E6" s="71"/>
      <c r="F6" s="71"/>
      <c r="G6" s="71"/>
      <c r="H6" s="71"/>
      <c r="I6" s="71"/>
      <c r="J6" s="71"/>
    </row>
    <row r="7" spans="1:11" x14ac:dyDescent="0.2">
      <c r="A7" s="49"/>
      <c r="B7" s="49" t="s">
        <v>43</v>
      </c>
      <c r="C7" s="131"/>
      <c r="D7" s="132">
        <v>37.343159580984093</v>
      </c>
      <c r="E7" s="133">
        <v>26.036738027549593</v>
      </c>
      <c r="F7" s="133"/>
      <c r="G7" s="134">
        <v>18.480444539431502</v>
      </c>
      <c r="H7" s="132">
        <v>32.194112228010532</v>
      </c>
      <c r="I7" s="50"/>
      <c r="J7" s="133">
        <v>31.690215171980526</v>
      </c>
    </row>
    <row r="8" spans="1:11" x14ac:dyDescent="0.2">
      <c r="A8" s="49"/>
      <c r="B8" s="49" t="s">
        <v>44</v>
      </c>
      <c r="C8" s="49"/>
      <c r="D8" s="132">
        <v>37.125612020935336</v>
      </c>
      <c r="E8" s="132">
        <v>26.578434861376209</v>
      </c>
      <c r="F8" s="49"/>
      <c r="G8" s="132">
        <v>15.849982288345732</v>
      </c>
      <c r="H8" s="132">
        <v>31.896956474044099</v>
      </c>
      <c r="I8" s="49"/>
      <c r="J8" s="132">
        <v>31.363166639172341</v>
      </c>
    </row>
    <row r="9" spans="1:11" s="59" customFormat="1" x14ac:dyDescent="0.2">
      <c r="A9" s="60"/>
      <c r="B9" s="60" t="s">
        <v>45</v>
      </c>
      <c r="C9" s="60"/>
      <c r="D9" s="135">
        <v>37.259668028156774</v>
      </c>
      <c r="E9" s="135">
        <v>26.322492417677644</v>
      </c>
      <c r="F9" s="60"/>
      <c r="G9" s="135">
        <v>14.358893113645966</v>
      </c>
      <c r="H9" s="135">
        <v>32.197830114935876</v>
      </c>
      <c r="I9" s="60"/>
      <c r="J9" s="135">
        <v>31.6068524402021</v>
      </c>
    </row>
    <row r="10" spans="1:11" x14ac:dyDescent="0.2">
      <c r="A10" s="49"/>
      <c r="B10" s="49"/>
      <c r="C10" s="49"/>
      <c r="D10" s="49"/>
      <c r="E10" s="49"/>
      <c r="F10" s="49"/>
      <c r="G10" s="49"/>
      <c r="H10" s="49"/>
      <c r="I10" s="49"/>
      <c r="J10" s="49"/>
    </row>
    <row r="11" spans="1:11" s="62" customFormat="1" ht="11.25" x14ac:dyDescent="0.2">
      <c r="A11" s="93" t="s">
        <v>725</v>
      </c>
      <c r="B11" s="93"/>
      <c r="C11" s="94"/>
      <c r="D11" s="94"/>
      <c r="E11" s="94"/>
      <c r="F11" s="93"/>
    </row>
    <row r="12" spans="1:11" s="62" customFormat="1" ht="15" customHeight="1" x14ac:dyDescent="0.2">
      <c r="A12" s="537" t="s">
        <v>748</v>
      </c>
      <c r="B12" s="538"/>
      <c r="C12" s="538"/>
      <c r="D12" s="538"/>
      <c r="E12" s="538"/>
      <c r="F12" s="538"/>
      <c r="G12" s="538"/>
      <c r="H12" s="538"/>
      <c r="I12" s="538"/>
      <c r="J12" s="539"/>
    </row>
    <row r="13" spans="1:11" s="62" customFormat="1" ht="11.25" x14ac:dyDescent="0.2">
      <c r="A13" s="97"/>
      <c r="B13" s="93"/>
      <c r="C13" s="94"/>
      <c r="D13" s="94"/>
    </row>
    <row r="14" spans="1:11" s="62" customFormat="1" ht="11.25" x14ac:dyDescent="0.2">
      <c r="A14" s="98" t="s">
        <v>726</v>
      </c>
      <c r="B14" s="93"/>
      <c r="C14" s="94"/>
      <c r="D14" s="94"/>
      <c r="I14" s="99" t="s">
        <v>46</v>
      </c>
      <c r="J14" s="65">
        <v>42675</v>
      </c>
    </row>
    <row r="15" spans="1:11" s="62" customFormat="1" ht="11.25" x14ac:dyDescent="0.2">
      <c r="A15" s="100" t="s">
        <v>64</v>
      </c>
      <c r="B15" s="93"/>
      <c r="C15" s="94"/>
      <c r="D15" s="94"/>
      <c r="E15" s="94"/>
      <c r="F15" s="93"/>
      <c r="I15" s="101" t="s">
        <v>47</v>
      </c>
      <c r="J15" s="68">
        <v>43040</v>
      </c>
    </row>
    <row r="16" spans="1:11" s="62" customFormat="1" ht="11.25" x14ac:dyDescent="0.2"/>
  </sheetData>
  <mergeCells count="5">
    <mergeCell ref="B1:H1"/>
    <mergeCell ref="B2:F2"/>
    <mergeCell ref="D4:E4"/>
    <mergeCell ref="G4:H4"/>
    <mergeCell ref="A12:J12"/>
  </mergeCells>
  <pageMargins left="0.25" right="0.25" top="0.75" bottom="0.75" header="0.3" footer="0.3"/>
  <pageSetup paperSize="9" scale="7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41"/>
  <sheetViews>
    <sheetView tabSelected="1" zoomScaleNormal="100" workbookViewId="0">
      <pane xSplit="2" ySplit="5" topLeftCell="E307" activePane="bottomRight" state="frozen"/>
      <selection activeCell="F17" sqref="F17"/>
      <selection pane="topRight" activeCell="F17" sqref="F17"/>
      <selection pane="bottomLeft" activeCell="F17" sqref="F17"/>
      <selection pane="bottomRight"/>
    </sheetView>
  </sheetViews>
  <sheetFormatPr defaultColWidth="9.140625" defaultRowHeight="14.25" x14ac:dyDescent="0.2"/>
  <cols>
    <col min="1" max="1" width="11.28515625" style="41" customWidth="1"/>
    <col min="2" max="2" width="32.7109375" style="41" customWidth="1"/>
    <col min="3" max="3" width="16.85546875" style="41" customWidth="1"/>
    <col min="4" max="5" width="14" style="41" customWidth="1"/>
    <col min="6" max="6" width="15.85546875" style="41" customWidth="1"/>
    <col min="7" max="7" width="16.28515625" style="41" customWidth="1"/>
    <col min="8" max="8" width="16.42578125" style="41" customWidth="1"/>
    <col min="9" max="9" width="16.28515625" style="41" customWidth="1"/>
    <col min="10" max="10" width="16.42578125" style="41" customWidth="1"/>
    <col min="11" max="11" width="3.42578125" style="41" customWidth="1"/>
    <col min="12" max="12" width="19.42578125" style="41" customWidth="1"/>
    <col min="13" max="13" width="13.7109375" style="41" customWidth="1"/>
    <col min="14" max="17" width="14" style="41" customWidth="1"/>
    <col min="18" max="18" width="15.85546875" style="41" customWidth="1"/>
    <col min="19" max="19" width="14" style="41" customWidth="1"/>
    <col min="20" max="20" width="4.140625" style="41" customWidth="1"/>
    <col min="21" max="21" width="18" style="41" customWidth="1"/>
    <col min="22" max="29" width="9.140625" style="41"/>
    <col min="30" max="30" width="14.140625" style="41" customWidth="1"/>
    <col min="31" max="36" width="9.140625" style="41"/>
    <col min="37" max="37" width="12" style="41" customWidth="1"/>
    <col min="38" max="16384" width="9.140625" style="41"/>
  </cols>
  <sheetData>
    <row r="1" spans="1:38" ht="15" customHeight="1" x14ac:dyDescent="0.2">
      <c r="A1" s="37" t="s">
        <v>749</v>
      </c>
      <c r="B1" s="496" t="s">
        <v>882</v>
      </c>
      <c r="C1" s="496"/>
      <c r="D1" s="496"/>
      <c r="E1" s="496"/>
      <c r="F1" s="496"/>
      <c r="G1" s="496"/>
      <c r="H1" s="496"/>
      <c r="I1" s="496"/>
      <c r="J1" s="496"/>
      <c r="K1" s="496"/>
      <c r="L1" s="497"/>
      <c r="M1" s="125"/>
      <c r="N1" s="125"/>
      <c r="O1" s="125"/>
      <c r="P1" s="125"/>
      <c r="Q1" s="125"/>
      <c r="R1" s="125"/>
      <c r="S1" s="125"/>
      <c r="T1" s="125"/>
      <c r="U1" s="136"/>
      <c r="V1" s="125"/>
      <c r="W1" s="125"/>
    </row>
    <row r="2" spans="1:38" x14ac:dyDescent="0.2">
      <c r="A2" s="42"/>
      <c r="B2" s="498" t="s">
        <v>35</v>
      </c>
      <c r="C2" s="498"/>
      <c r="D2" s="498"/>
      <c r="E2" s="498"/>
      <c r="F2" s="498"/>
      <c r="G2" s="43"/>
      <c r="H2" s="43"/>
      <c r="I2" s="43"/>
      <c r="J2" s="125"/>
      <c r="K2" s="125"/>
      <c r="L2" s="125"/>
      <c r="M2" s="125"/>
      <c r="N2" s="125"/>
      <c r="O2" s="125"/>
      <c r="P2" s="125"/>
      <c r="Q2" s="125"/>
      <c r="R2" s="125"/>
      <c r="S2" s="125"/>
      <c r="T2" s="125"/>
      <c r="U2" s="136"/>
      <c r="V2" s="125"/>
      <c r="W2" s="125"/>
    </row>
    <row r="3" spans="1:38" x14ac:dyDescent="0.2">
      <c r="A3" s="44"/>
      <c r="B3" s="45"/>
      <c r="C3" s="45"/>
      <c r="D3" s="45"/>
      <c r="E3" s="45"/>
      <c r="F3" s="45"/>
      <c r="G3" s="46"/>
      <c r="H3" s="46"/>
      <c r="I3" s="46"/>
      <c r="J3" s="71"/>
      <c r="K3" s="71"/>
      <c r="L3" s="52" t="s">
        <v>741</v>
      </c>
      <c r="M3" s="71"/>
      <c r="N3" s="71"/>
      <c r="O3" s="71"/>
      <c r="P3" s="71"/>
      <c r="Q3" s="71"/>
      <c r="R3" s="71"/>
      <c r="S3" s="71"/>
      <c r="T3" s="71"/>
      <c r="U3" s="52" t="s">
        <v>741</v>
      </c>
      <c r="V3" s="71"/>
      <c r="W3" s="71"/>
    </row>
    <row r="4" spans="1:38" ht="18.75" customHeight="1" x14ac:dyDescent="0.2">
      <c r="A4" s="48"/>
      <c r="B4" s="49"/>
      <c r="C4" s="50"/>
      <c r="D4" s="543" t="s">
        <v>49</v>
      </c>
      <c r="E4" s="544"/>
      <c r="F4" s="544"/>
      <c r="G4" s="544"/>
      <c r="H4" s="544"/>
      <c r="I4" s="544"/>
      <c r="J4" s="545"/>
      <c r="K4" s="51"/>
      <c r="L4" s="49"/>
      <c r="M4" s="49"/>
      <c r="N4" s="543" t="s">
        <v>50</v>
      </c>
      <c r="O4" s="544"/>
      <c r="P4" s="544"/>
      <c r="Q4" s="544"/>
      <c r="R4" s="544"/>
      <c r="S4" s="545"/>
      <c r="T4" s="51"/>
      <c r="U4" s="49"/>
      <c r="V4" s="49"/>
      <c r="W4" s="49"/>
    </row>
    <row r="5" spans="1:38" s="138" customFormat="1" ht="60" customHeight="1" x14ac:dyDescent="0.25">
      <c r="A5" s="53" t="s">
        <v>760</v>
      </c>
      <c r="B5" s="72" t="s">
        <v>759</v>
      </c>
      <c r="C5" s="54" t="s">
        <v>51</v>
      </c>
      <c r="D5" s="55" t="s">
        <v>52</v>
      </c>
      <c r="E5" s="54" t="s">
        <v>53</v>
      </c>
      <c r="F5" s="54" t="s">
        <v>54</v>
      </c>
      <c r="G5" s="54" t="s">
        <v>55</v>
      </c>
      <c r="H5" s="54" t="s">
        <v>56</v>
      </c>
      <c r="I5" s="137" t="s">
        <v>57</v>
      </c>
      <c r="J5" s="54" t="s">
        <v>881</v>
      </c>
      <c r="K5" s="54"/>
      <c r="L5" s="54" t="s">
        <v>750</v>
      </c>
      <c r="M5" s="130"/>
      <c r="N5" s="54" t="s">
        <v>58</v>
      </c>
      <c r="O5" s="54" t="s">
        <v>59</v>
      </c>
      <c r="P5" s="54" t="s">
        <v>60</v>
      </c>
      <c r="Q5" s="54" t="s">
        <v>61</v>
      </c>
      <c r="R5" s="54" t="s">
        <v>62</v>
      </c>
      <c r="S5" s="54" t="s">
        <v>757</v>
      </c>
      <c r="T5" s="54"/>
      <c r="U5" s="54" t="s">
        <v>751</v>
      </c>
      <c r="V5" s="130"/>
      <c r="W5" s="54" t="s">
        <v>747</v>
      </c>
    </row>
    <row r="6" spans="1:38" x14ac:dyDescent="0.2">
      <c r="A6" s="49" t="s">
        <v>66</v>
      </c>
      <c r="B6" s="71" t="s">
        <v>67</v>
      </c>
      <c r="C6" s="139">
        <v>13.666666666666666</v>
      </c>
      <c r="D6" s="139">
        <v>0</v>
      </c>
      <c r="E6" s="139">
        <v>33.058823529411768</v>
      </c>
      <c r="F6" s="139">
        <v>0</v>
      </c>
      <c r="G6" s="139">
        <v>33.14782608695652</v>
      </c>
      <c r="H6" s="139">
        <v>34.114285714285714</v>
      </c>
      <c r="I6" s="139">
        <v>34.366666666666667</v>
      </c>
      <c r="J6" s="481">
        <v>35.799999999999997</v>
      </c>
      <c r="K6" s="139"/>
      <c r="L6" s="140">
        <v>33.298449612403104</v>
      </c>
      <c r="M6" s="141"/>
      <c r="N6" s="139">
        <v>13.857142857142858</v>
      </c>
      <c r="O6" s="139">
        <v>17</v>
      </c>
      <c r="P6" s="139">
        <v>0</v>
      </c>
      <c r="Q6" s="139">
        <v>29.833333333333332</v>
      </c>
      <c r="R6" s="139">
        <v>43.4375</v>
      </c>
      <c r="S6" s="139">
        <v>37.4</v>
      </c>
      <c r="T6" s="139"/>
      <c r="U6" s="140">
        <v>32.944444444444443</v>
      </c>
      <c r="V6" s="91"/>
      <c r="W6" s="140">
        <v>33.237179487179489</v>
      </c>
      <c r="X6" s="102"/>
      <c r="Y6" s="102"/>
      <c r="Z6" s="102"/>
      <c r="AA6" s="102"/>
      <c r="AB6" s="102"/>
      <c r="AC6" s="102"/>
      <c r="AD6" s="102"/>
      <c r="AE6" s="102"/>
      <c r="AF6" s="102"/>
      <c r="AG6" s="102"/>
      <c r="AH6" s="102"/>
      <c r="AI6" s="102"/>
      <c r="AJ6" s="102"/>
      <c r="AK6" s="102"/>
      <c r="AL6" s="102"/>
    </row>
    <row r="7" spans="1:38" x14ac:dyDescent="0.2">
      <c r="A7" s="49" t="s">
        <v>68</v>
      </c>
      <c r="B7" s="49" t="s">
        <v>69</v>
      </c>
      <c r="C7" s="139">
        <v>25.923076923076923</v>
      </c>
      <c r="D7" s="139">
        <v>0</v>
      </c>
      <c r="E7" s="139">
        <v>42.367924528301884</v>
      </c>
      <c r="F7" s="139">
        <v>0</v>
      </c>
      <c r="G7" s="139">
        <v>35.269841269841272</v>
      </c>
      <c r="H7" s="139">
        <v>37.363636363636367</v>
      </c>
      <c r="I7" s="139">
        <v>28.803339517625233</v>
      </c>
      <c r="J7" s="481">
        <v>23.976744186046513</v>
      </c>
      <c r="K7" s="139"/>
      <c r="L7" s="140">
        <v>32.328237410071942</v>
      </c>
      <c r="M7" s="141"/>
      <c r="N7" s="139">
        <v>10.333333333333334</v>
      </c>
      <c r="O7" s="139">
        <v>11.428571428571429</v>
      </c>
      <c r="P7" s="139">
        <v>18.09090909090909</v>
      </c>
      <c r="Q7" s="139">
        <v>26.555555555555557</v>
      </c>
      <c r="R7" s="139">
        <v>19.9979035639413</v>
      </c>
      <c r="S7" s="139">
        <v>21.921311475409837</v>
      </c>
      <c r="T7" s="139"/>
      <c r="U7" s="140">
        <v>21.083516483516483</v>
      </c>
      <c r="V7" s="91"/>
      <c r="W7" s="140">
        <v>27.2675568743818</v>
      </c>
      <c r="X7" s="102"/>
      <c r="Y7" s="102"/>
      <c r="Z7" s="102"/>
      <c r="AA7" s="102"/>
      <c r="AB7" s="102"/>
      <c r="AC7" s="102"/>
      <c r="AD7" s="102"/>
      <c r="AE7" s="102"/>
      <c r="AF7" s="102"/>
      <c r="AG7" s="102"/>
      <c r="AH7" s="102"/>
      <c r="AI7" s="102"/>
      <c r="AJ7" s="102"/>
      <c r="AK7" s="102"/>
      <c r="AL7" s="102"/>
    </row>
    <row r="8" spans="1:38" x14ac:dyDescent="0.2">
      <c r="A8" s="49" t="s">
        <v>70</v>
      </c>
      <c r="B8" s="49" t="s">
        <v>71</v>
      </c>
      <c r="C8" s="139">
        <v>16.375</v>
      </c>
      <c r="D8" s="139">
        <v>0</v>
      </c>
      <c r="E8" s="139">
        <v>28.745454545454546</v>
      </c>
      <c r="F8" s="139">
        <v>0</v>
      </c>
      <c r="G8" s="139">
        <v>31.437001594896334</v>
      </c>
      <c r="H8" s="139">
        <v>30.714285714285715</v>
      </c>
      <c r="I8" s="139">
        <v>23.911999999999999</v>
      </c>
      <c r="J8" s="481">
        <v>29.838862559241708</v>
      </c>
      <c r="K8" s="139"/>
      <c r="L8" s="140">
        <v>29.848399246704332</v>
      </c>
      <c r="M8" s="141"/>
      <c r="N8" s="139">
        <v>20.984496124031008</v>
      </c>
      <c r="O8" s="139">
        <v>21.558139534883722</v>
      </c>
      <c r="P8" s="139">
        <v>33.266666666666666</v>
      </c>
      <c r="Q8" s="139">
        <v>31.322314049586776</v>
      </c>
      <c r="R8" s="139">
        <v>24.781546811397558</v>
      </c>
      <c r="S8" s="139">
        <v>27.361842105263158</v>
      </c>
      <c r="T8" s="139"/>
      <c r="U8" s="140">
        <v>25.34201507882111</v>
      </c>
      <c r="V8" s="91"/>
      <c r="W8" s="140">
        <v>27.240380801269339</v>
      </c>
      <c r="X8" s="102"/>
      <c r="Y8" s="102"/>
      <c r="Z8" s="102"/>
      <c r="AA8" s="102"/>
      <c r="AB8" s="102"/>
      <c r="AC8" s="102"/>
      <c r="AD8" s="102"/>
      <c r="AE8" s="102"/>
      <c r="AF8" s="102"/>
      <c r="AG8" s="102"/>
      <c r="AH8" s="102"/>
      <c r="AI8" s="102"/>
      <c r="AJ8" s="102"/>
      <c r="AK8" s="102"/>
      <c r="AL8" s="102"/>
    </row>
    <row r="9" spans="1:38" x14ac:dyDescent="0.2">
      <c r="A9" s="49" t="s">
        <v>72</v>
      </c>
      <c r="B9" s="49" t="s">
        <v>73</v>
      </c>
      <c r="C9" s="139">
        <v>16</v>
      </c>
      <c r="D9" s="139">
        <v>0</v>
      </c>
      <c r="E9" s="139">
        <v>20.564102564102566</v>
      </c>
      <c r="F9" s="139">
        <v>1</v>
      </c>
      <c r="G9" s="139">
        <v>26.395537525354971</v>
      </c>
      <c r="H9" s="139">
        <v>82.764705882352942</v>
      </c>
      <c r="I9" s="139">
        <v>27.211155378486055</v>
      </c>
      <c r="J9" s="481">
        <v>28.057575757575759</v>
      </c>
      <c r="K9" s="139"/>
      <c r="L9" s="140">
        <v>27.36047497879559</v>
      </c>
      <c r="M9" s="141"/>
      <c r="N9" s="139">
        <v>13.18348623853211</v>
      </c>
      <c r="O9" s="139">
        <v>10.571428571428571</v>
      </c>
      <c r="P9" s="139">
        <v>14.2</v>
      </c>
      <c r="Q9" s="139">
        <v>18.739726027397261</v>
      </c>
      <c r="R9" s="139">
        <v>23.711111111111112</v>
      </c>
      <c r="S9" s="139">
        <v>26.953890489913544</v>
      </c>
      <c r="T9" s="139"/>
      <c r="U9" s="140">
        <v>24.273652085452696</v>
      </c>
      <c r="V9" s="91"/>
      <c r="W9" s="140">
        <v>25.956984273820538</v>
      </c>
      <c r="X9" s="102"/>
      <c r="Y9" s="102"/>
      <c r="Z9" s="102"/>
      <c r="AA9" s="102"/>
      <c r="AB9" s="102"/>
      <c r="AC9" s="102"/>
      <c r="AD9" s="102"/>
      <c r="AE9" s="102"/>
      <c r="AF9" s="102"/>
      <c r="AG9" s="102"/>
      <c r="AH9" s="102"/>
      <c r="AI9" s="102"/>
      <c r="AJ9" s="102"/>
      <c r="AK9" s="102"/>
      <c r="AL9" s="102"/>
    </row>
    <row r="10" spans="1:38" x14ac:dyDescent="0.2">
      <c r="A10" s="49" t="s">
        <v>74</v>
      </c>
      <c r="B10" s="49" t="s">
        <v>75</v>
      </c>
      <c r="C10" s="139">
        <v>26.8</v>
      </c>
      <c r="D10" s="139">
        <v>0</v>
      </c>
      <c r="E10" s="139">
        <v>32.649122807017541</v>
      </c>
      <c r="F10" s="139">
        <v>0</v>
      </c>
      <c r="G10" s="139">
        <v>26.493939393939392</v>
      </c>
      <c r="H10" s="139">
        <v>21.666666666666668</v>
      </c>
      <c r="I10" s="139">
        <v>27.043859649122808</v>
      </c>
      <c r="J10" s="481">
        <v>25.56338028169014</v>
      </c>
      <c r="K10" s="139"/>
      <c r="L10" s="140">
        <v>26.90625</v>
      </c>
      <c r="M10" s="141"/>
      <c r="N10" s="139">
        <v>20.637931034482758</v>
      </c>
      <c r="O10" s="139">
        <v>0.5</v>
      </c>
      <c r="P10" s="139">
        <v>12.25</v>
      </c>
      <c r="Q10" s="139">
        <v>21.333333333333332</v>
      </c>
      <c r="R10" s="139">
        <v>28.505434782608695</v>
      </c>
      <c r="S10" s="139">
        <v>20.876000000000001</v>
      </c>
      <c r="T10" s="139"/>
      <c r="U10" s="140">
        <v>23.192920353982302</v>
      </c>
      <c r="V10" s="91"/>
      <c r="W10" s="140">
        <v>25.332333083270818</v>
      </c>
      <c r="X10" s="102"/>
      <c r="Y10" s="102"/>
      <c r="Z10" s="102"/>
      <c r="AA10" s="102"/>
      <c r="AB10" s="102"/>
      <c r="AC10" s="102"/>
      <c r="AD10" s="102"/>
      <c r="AE10" s="102"/>
      <c r="AF10" s="102"/>
      <c r="AG10" s="102"/>
      <c r="AH10" s="102"/>
      <c r="AI10" s="102"/>
      <c r="AJ10" s="102"/>
      <c r="AK10" s="102"/>
      <c r="AL10" s="102"/>
    </row>
    <row r="11" spans="1:38" x14ac:dyDescent="0.2">
      <c r="A11" s="49" t="s">
        <v>76</v>
      </c>
      <c r="B11" s="49" t="s">
        <v>77</v>
      </c>
      <c r="C11" s="139">
        <v>1</v>
      </c>
      <c r="D11" s="139">
        <v>0</v>
      </c>
      <c r="E11" s="139">
        <v>34</v>
      </c>
      <c r="F11" s="139">
        <v>0</v>
      </c>
      <c r="G11" s="139">
        <v>16.030927835051546</v>
      </c>
      <c r="H11" s="139">
        <v>25.9375</v>
      </c>
      <c r="I11" s="139">
        <v>35.157534246575345</v>
      </c>
      <c r="J11" s="481">
        <v>27.043478260869566</v>
      </c>
      <c r="K11" s="139"/>
      <c r="L11" s="140">
        <v>30.107843137254903</v>
      </c>
      <c r="M11" s="141"/>
      <c r="N11" s="139">
        <v>24.58</v>
      </c>
      <c r="O11" s="139">
        <v>25.294117647058822</v>
      </c>
      <c r="P11" s="139">
        <v>25.770833333333332</v>
      </c>
      <c r="Q11" s="139">
        <v>29.583333333333332</v>
      </c>
      <c r="R11" s="139">
        <v>29.971311475409838</v>
      </c>
      <c r="S11" s="139">
        <v>20.149253731343283</v>
      </c>
      <c r="T11" s="139"/>
      <c r="U11" s="140">
        <v>25.946026986506748</v>
      </c>
      <c r="V11" s="91"/>
      <c r="W11" s="140">
        <v>27.749362786745966</v>
      </c>
      <c r="X11" s="102"/>
      <c r="Y11" s="102"/>
      <c r="Z11" s="102"/>
      <c r="AA11" s="102"/>
      <c r="AB11" s="102"/>
      <c r="AC11" s="102"/>
      <c r="AD11" s="102"/>
      <c r="AE11" s="102"/>
      <c r="AF11" s="102"/>
      <c r="AG11" s="102"/>
      <c r="AH11" s="102"/>
      <c r="AI11" s="102"/>
      <c r="AJ11" s="102"/>
      <c r="AK11" s="102"/>
      <c r="AL11" s="102"/>
    </row>
    <row r="12" spans="1:38" x14ac:dyDescent="0.2">
      <c r="A12" s="49" t="s">
        <v>78</v>
      </c>
      <c r="B12" s="49" t="s">
        <v>79</v>
      </c>
      <c r="C12" s="139">
        <v>19.307692307692307</v>
      </c>
      <c r="D12" s="139">
        <v>0</v>
      </c>
      <c r="E12" s="139">
        <v>24.913580246913579</v>
      </c>
      <c r="F12" s="139">
        <v>0</v>
      </c>
      <c r="G12" s="139">
        <v>26.887218045112782</v>
      </c>
      <c r="H12" s="139">
        <v>25.666666666666668</v>
      </c>
      <c r="I12" s="139">
        <v>27.740384615384617</v>
      </c>
      <c r="J12" s="481">
        <v>34.660968660968663</v>
      </c>
      <c r="K12" s="139"/>
      <c r="L12" s="140">
        <v>29.741621621621622</v>
      </c>
      <c r="M12" s="141"/>
      <c r="N12" s="139">
        <v>8.5476190476190474</v>
      </c>
      <c r="O12" s="139">
        <v>13.261904761904763</v>
      </c>
      <c r="P12" s="139">
        <v>16</v>
      </c>
      <c r="Q12" s="139">
        <v>15.097560975609756</v>
      </c>
      <c r="R12" s="139">
        <v>23.626728110599078</v>
      </c>
      <c r="S12" s="139">
        <v>27.171014492753624</v>
      </c>
      <c r="T12" s="139"/>
      <c r="U12" s="140">
        <v>23.331395348837209</v>
      </c>
      <c r="V12" s="91"/>
      <c r="W12" s="140">
        <v>27.007439553626782</v>
      </c>
      <c r="X12" s="102"/>
      <c r="Y12" s="102"/>
      <c r="Z12" s="102"/>
      <c r="AA12" s="102"/>
      <c r="AB12" s="102"/>
      <c r="AC12" s="102"/>
      <c r="AD12" s="102"/>
      <c r="AE12" s="102"/>
      <c r="AF12" s="102"/>
      <c r="AG12" s="102"/>
      <c r="AH12" s="102"/>
      <c r="AI12" s="102"/>
      <c r="AJ12" s="102"/>
      <c r="AK12" s="102"/>
      <c r="AL12" s="102"/>
    </row>
    <row r="13" spans="1:38" x14ac:dyDescent="0.2">
      <c r="A13" s="49" t="s">
        <v>80</v>
      </c>
      <c r="B13" s="49" t="s">
        <v>81</v>
      </c>
      <c r="C13" s="139">
        <v>25.137931034482758</v>
      </c>
      <c r="D13" s="139">
        <v>0</v>
      </c>
      <c r="E13" s="139">
        <v>26.53125</v>
      </c>
      <c r="F13" s="139">
        <v>20.8</v>
      </c>
      <c r="G13" s="139">
        <v>36.588372093023253</v>
      </c>
      <c r="H13" s="139">
        <v>22.142857142857142</v>
      </c>
      <c r="I13" s="139">
        <v>21.88</v>
      </c>
      <c r="J13" s="481">
        <v>25.608695652173914</v>
      </c>
      <c r="K13" s="139"/>
      <c r="L13" s="140">
        <v>31.505859375</v>
      </c>
      <c r="M13" s="141"/>
      <c r="N13" s="139">
        <v>6.6</v>
      </c>
      <c r="O13" s="139">
        <v>4</v>
      </c>
      <c r="P13" s="139">
        <v>0</v>
      </c>
      <c r="Q13" s="139">
        <v>24.73469387755102</v>
      </c>
      <c r="R13" s="139">
        <v>31.303797468354432</v>
      </c>
      <c r="S13" s="139">
        <v>19.369230769230768</v>
      </c>
      <c r="T13" s="139"/>
      <c r="U13" s="140">
        <v>24.378640776699029</v>
      </c>
      <c r="V13" s="91"/>
      <c r="W13" s="140">
        <v>30.663030998851895</v>
      </c>
      <c r="X13" s="102"/>
      <c r="Y13" s="102"/>
      <c r="Z13" s="102"/>
      <c r="AA13" s="102"/>
      <c r="AB13" s="102"/>
      <c r="AC13" s="102"/>
      <c r="AD13" s="102"/>
      <c r="AE13" s="102"/>
      <c r="AF13" s="102"/>
      <c r="AG13" s="102"/>
      <c r="AH13" s="102"/>
      <c r="AI13" s="102"/>
      <c r="AJ13" s="102"/>
      <c r="AK13" s="102"/>
      <c r="AL13" s="102"/>
    </row>
    <row r="14" spans="1:38" x14ac:dyDescent="0.2">
      <c r="A14" s="49" t="s">
        <v>82</v>
      </c>
      <c r="B14" s="49" t="s">
        <v>83</v>
      </c>
      <c r="C14" s="139">
        <v>28.333333333333332</v>
      </c>
      <c r="D14" s="139">
        <v>0</v>
      </c>
      <c r="E14" s="139">
        <v>41.174999999999997</v>
      </c>
      <c r="F14" s="139">
        <v>0</v>
      </c>
      <c r="G14" s="139">
        <v>56.225988700564969</v>
      </c>
      <c r="H14" s="139">
        <v>43.235294117647058</v>
      </c>
      <c r="I14" s="139">
        <v>50.3</v>
      </c>
      <c r="J14" s="481">
        <v>35</v>
      </c>
      <c r="K14" s="139"/>
      <c r="L14" s="140">
        <v>52.025896414342633</v>
      </c>
      <c r="M14" s="141"/>
      <c r="N14" s="139">
        <v>0</v>
      </c>
      <c r="O14" s="139">
        <v>18</v>
      </c>
      <c r="P14" s="139">
        <v>15</v>
      </c>
      <c r="Q14" s="139">
        <v>55.133333333333333</v>
      </c>
      <c r="R14" s="139">
        <v>33.333333333333336</v>
      </c>
      <c r="S14" s="139">
        <v>73</v>
      </c>
      <c r="T14" s="139"/>
      <c r="U14" s="140">
        <v>50.204545454545453</v>
      </c>
      <c r="V14" s="91"/>
      <c r="W14" s="140">
        <v>51.879120879120876</v>
      </c>
      <c r="X14" s="102"/>
      <c r="Y14" s="102"/>
      <c r="Z14" s="102"/>
      <c r="AA14" s="102"/>
      <c r="AB14" s="102"/>
      <c r="AC14" s="102"/>
      <c r="AD14" s="102"/>
      <c r="AE14" s="102"/>
      <c r="AF14" s="102"/>
      <c r="AG14" s="102"/>
      <c r="AH14" s="102"/>
      <c r="AI14" s="102"/>
      <c r="AJ14" s="102"/>
      <c r="AK14" s="102"/>
      <c r="AL14" s="102"/>
    </row>
    <row r="15" spans="1:38" x14ac:dyDescent="0.2">
      <c r="A15" s="49" t="s">
        <v>84</v>
      </c>
      <c r="B15" s="49" t="s">
        <v>85</v>
      </c>
      <c r="C15" s="139">
        <v>40.4</v>
      </c>
      <c r="D15" s="139">
        <v>0</v>
      </c>
      <c r="E15" s="139">
        <v>31.315789473684209</v>
      </c>
      <c r="F15" s="139">
        <v>0</v>
      </c>
      <c r="G15" s="139">
        <v>28.085365853658537</v>
      </c>
      <c r="H15" s="139">
        <v>32.916666666666664</v>
      </c>
      <c r="I15" s="139">
        <v>37.138157894736842</v>
      </c>
      <c r="J15" s="481">
        <v>27.478260869565219</v>
      </c>
      <c r="K15" s="139"/>
      <c r="L15" s="140">
        <v>32.018726591760299</v>
      </c>
      <c r="M15" s="141"/>
      <c r="N15" s="139">
        <v>22.509803921568629</v>
      </c>
      <c r="O15" s="139">
        <v>27.2</v>
      </c>
      <c r="P15" s="139">
        <v>0</v>
      </c>
      <c r="Q15" s="139">
        <v>46.244</v>
      </c>
      <c r="R15" s="139">
        <v>24.320987654320987</v>
      </c>
      <c r="S15" s="139">
        <v>31.649819494584836</v>
      </c>
      <c r="T15" s="139"/>
      <c r="U15" s="140">
        <v>33.580234833659489</v>
      </c>
      <c r="V15" s="91"/>
      <c r="W15" s="140">
        <v>32.570736769283982</v>
      </c>
      <c r="X15" s="102"/>
      <c r="Y15" s="102"/>
      <c r="Z15" s="102"/>
      <c r="AA15" s="102"/>
      <c r="AB15" s="102"/>
      <c r="AC15" s="102"/>
      <c r="AD15" s="102"/>
      <c r="AE15" s="102"/>
      <c r="AF15" s="102"/>
      <c r="AG15" s="102"/>
      <c r="AH15" s="102"/>
      <c r="AI15" s="102"/>
      <c r="AJ15" s="102"/>
      <c r="AK15" s="102"/>
      <c r="AL15" s="102"/>
    </row>
    <row r="16" spans="1:38" x14ac:dyDescent="0.2">
      <c r="A16" s="49" t="s">
        <v>86</v>
      </c>
      <c r="B16" s="49" t="s">
        <v>87</v>
      </c>
      <c r="C16" s="139">
        <v>14.814814814814815</v>
      </c>
      <c r="D16" s="139">
        <v>0</v>
      </c>
      <c r="E16" s="139">
        <v>26.939024390243901</v>
      </c>
      <c r="F16" s="139">
        <v>0</v>
      </c>
      <c r="G16" s="139">
        <v>28.430858806404657</v>
      </c>
      <c r="H16" s="139">
        <v>9</v>
      </c>
      <c r="I16" s="139">
        <v>21.251200000000001</v>
      </c>
      <c r="J16" s="481">
        <v>25.801020408163264</v>
      </c>
      <c r="K16" s="139"/>
      <c r="L16" s="140">
        <v>24.945264452644526</v>
      </c>
      <c r="M16" s="141"/>
      <c r="N16" s="139">
        <v>12.608786610878662</v>
      </c>
      <c r="O16" s="139">
        <v>9.204545454545455</v>
      </c>
      <c r="P16" s="139">
        <v>30.333333333333332</v>
      </c>
      <c r="Q16" s="139">
        <v>18.1875</v>
      </c>
      <c r="R16" s="139">
        <v>30.32456140350877</v>
      </c>
      <c r="S16" s="139">
        <v>18.078244274809162</v>
      </c>
      <c r="T16" s="139"/>
      <c r="U16" s="140">
        <v>20.247759620453348</v>
      </c>
      <c r="V16" s="91"/>
      <c r="W16" s="140">
        <v>22.415838773772354</v>
      </c>
      <c r="X16" s="102"/>
      <c r="Y16" s="102"/>
      <c r="Z16" s="102"/>
      <c r="AA16" s="102"/>
      <c r="AB16" s="102"/>
      <c r="AC16" s="102"/>
      <c r="AD16" s="102"/>
      <c r="AE16" s="102"/>
      <c r="AF16" s="102"/>
      <c r="AG16" s="102"/>
      <c r="AH16" s="102"/>
      <c r="AI16" s="102"/>
      <c r="AJ16" s="102"/>
      <c r="AK16" s="102"/>
      <c r="AL16" s="102"/>
    </row>
    <row r="17" spans="1:38" x14ac:dyDescent="0.2">
      <c r="A17" s="49" t="s">
        <v>88</v>
      </c>
      <c r="B17" s="49" t="s">
        <v>89</v>
      </c>
      <c r="C17" s="139">
        <v>23.357142857142858</v>
      </c>
      <c r="D17" s="139">
        <v>0</v>
      </c>
      <c r="E17" s="139">
        <v>21.774509803921568</v>
      </c>
      <c r="F17" s="139">
        <v>0</v>
      </c>
      <c r="G17" s="139">
        <v>31.669184290030213</v>
      </c>
      <c r="H17" s="139">
        <v>23.470588235294116</v>
      </c>
      <c r="I17" s="139">
        <v>23.817610062893081</v>
      </c>
      <c r="J17" s="481">
        <v>23.356164383561644</v>
      </c>
      <c r="K17" s="139"/>
      <c r="L17" s="140">
        <v>27.985666104553118</v>
      </c>
      <c r="M17" s="141"/>
      <c r="N17" s="139">
        <v>15.736842105263158</v>
      </c>
      <c r="O17" s="139">
        <v>11.666666666666666</v>
      </c>
      <c r="P17" s="139">
        <v>0</v>
      </c>
      <c r="Q17" s="139">
        <v>26.509615384615383</v>
      </c>
      <c r="R17" s="139">
        <v>26.25</v>
      </c>
      <c r="S17" s="139">
        <v>20.566101694915254</v>
      </c>
      <c r="T17" s="139"/>
      <c r="U17" s="140">
        <v>21.840085287846481</v>
      </c>
      <c r="V17" s="91"/>
      <c r="W17" s="140">
        <v>26.244108761329304</v>
      </c>
      <c r="X17" s="102"/>
      <c r="Y17" s="102"/>
      <c r="Z17" s="102"/>
      <c r="AA17" s="102"/>
      <c r="AB17" s="102"/>
      <c r="AC17" s="102"/>
      <c r="AD17" s="102"/>
      <c r="AE17" s="102"/>
      <c r="AF17" s="102"/>
      <c r="AG17" s="102"/>
      <c r="AH17" s="102"/>
      <c r="AI17" s="102"/>
      <c r="AJ17" s="102"/>
      <c r="AK17" s="102"/>
      <c r="AL17" s="102"/>
    </row>
    <row r="18" spans="1:38" x14ac:dyDescent="0.2">
      <c r="A18" s="49" t="s">
        <v>90</v>
      </c>
      <c r="B18" s="49" t="s">
        <v>91</v>
      </c>
      <c r="C18" s="139">
        <v>23</v>
      </c>
      <c r="D18" s="139">
        <v>0</v>
      </c>
      <c r="E18" s="139">
        <v>22.844155844155843</v>
      </c>
      <c r="F18" s="139">
        <v>0</v>
      </c>
      <c r="G18" s="139">
        <v>21.707762557077626</v>
      </c>
      <c r="H18" s="139">
        <v>11.75</v>
      </c>
      <c r="I18" s="139">
        <v>23.926380368098158</v>
      </c>
      <c r="J18" s="481">
        <v>22.391752577319586</v>
      </c>
      <c r="K18" s="139"/>
      <c r="L18" s="140">
        <v>22.485964912280703</v>
      </c>
      <c r="M18" s="141"/>
      <c r="N18" s="139">
        <v>11.596774193548388</v>
      </c>
      <c r="O18" s="139">
        <v>0</v>
      </c>
      <c r="P18" s="139">
        <v>0</v>
      </c>
      <c r="Q18" s="139">
        <v>17.524999999999999</v>
      </c>
      <c r="R18" s="139">
        <v>27.024193548387096</v>
      </c>
      <c r="S18" s="139">
        <v>27.678861788617887</v>
      </c>
      <c r="T18" s="139"/>
      <c r="U18" s="140">
        <v>24.45346062052506</v>
      </c>
      <c r="V18" s="91"/>
      <c r="W18" s="140">
        <v>23.656960227272727</v>
      </c>
      <c r="X18" s="102"/>
      <c r="Y18" s="102"/>
      <c r="Z18" s="102"/>
      <c r="AA18" s="102"/>
      <c r="AB18" s="102"/>
      <c r="AC18" s="102"/>
      <c r="AD18" s="102"/>
      <c r="AE18" s="102"/>
      <c r="AF18" s="102"/>
      <c r="AG18" s="102"/>
      <c r="AH18" s="102"/>
      <c r="AI18" s="102"/>
      <c r="AJ18" s="102"/>
      <c r="AK18" s="102"/>
      <c r="AL18" s="102"/>
    </row>
    <row r="19" spans="1:38" x14ac:dyDescent="0.2">
      <c r="A19" s="49" t="s">
        <v>92</v>
      </c>
      <c r="B19" s="49" t="s">
        <v>93</v>
      </c>
      <c r="C19" s="139">
        <v>33.388888888888886</v>
      </c>
      <c r="D19" s="139">
        <v>2</v>
      </c>
      <c r="E19" s="139">
        <v>38.147208121827411</v>
      </c>
      <c r="F19" s="139">
        <v>0</v>
      </c>
      <c r="G19" s="139">
        <v>44.305243445692881</v>
      </c>
      <c r="H19" s="139">
        <v>18.666666666666668</v>
      </c>
      <c r="I19" s="139">
        <v>27.791803278688526</v>
      </c>
      <c r="J19" s="481">
        <v>142.12903225806451</v>
      </c>
      <c r="K19" s="139"/>
      <c r="L19" s="140">
        <v>38.014809590973201</v>
      </c>
      <c r="M19" s="141"/>
      <c r="N19" s="139">
        <v>15.737373737373737</v>
      </c>
      <c r="O19" s="139">
        <v>16.161290322580644</v>
      </c>
      <c r="P19" s="139">
        <v>15.2</v>
      </c>
      <c r="Q19" s="139">
        <v>23.180124223602483</v>
      </c>
      <c r="R19" s="139">
        <v>34.664268585131893</v>
      </c>
      <c r="S19" s="139">
        <v>22.48</v>
      </c>
      <c r="T19" s="139"/>
      <c r="U19" s="140">
        <v>28.29810298102981</v>
      </c>
      <c r="V19" s="91"/>
      <c r="W19" s="140">
        <v>34.688775510204081</v>
      </c>
      <c r="X19" s="102"/>
      <c r="Y19" s="102"/>
      <c r="Z19" s="102"/>
      <c r="AA19" s="102"/>
      <c r="AB19" s="102"/>
      <c r="AC19" s="102"/>
      <c r="AD19" s="102"/>
      <c r="AE19" s="102"/>
      <c r="AF19" s="102"/>
      <c r="AG19" s="102"/>
      <c r="AH19" s="102"/>
      <c r="AI19" s="102"/>
      <c r="AJ19" s="102"/>
      <c r="AK19" s="102"/>
      <c r="AL19" s="102"/>
    </row>
    <row r="20" spans="1:38" x14ac:dyDescent="0.2">
      <c r="A20" s="49" t="s">
        <v>94</v>
      </c>
      <c r="B20" s="49" t="s">
        <v>95</v>
      </c>
      <c r="C20" s="139">
        <v>46.973684210526315</v>
      </c>
      <c r="D20" s="139">
        <v>0</v>
      </c>
      <c r="E20" s="139">
        <v>44.115107913669064</v>
      </c>
      <c r="F20" s="139">
        <v>18</v>
      </c>
      <c r="G20" s="139">
        <v>45.937644341801388</v>
      </c>
      <c r="H20" s="139">
        <v>196.7663551401869</v>
      </c>
      <c r="I20" s="139">
        <v>62.764705882352942</v>
      </c>
      <c r="J20" s="481">
        <v>43.547169811320757</v>
      </c>
      <c r="K20" s="139"/>
      <c r="L20" s="140">
        <v>55.754990925589837</v>
      </c>
      <c r="M20" s="141"/>
      <c r="N20" s="139">
        <v>22.763819095477388</v>
      </c>
      <c r="O20" s="139">
        <v>14.071428571428571</v>
      </c>
      <c r="P20" s="139">
        <v>11.5</v>
      </c>
      <c r="Q20" s="139">
        <v>29.361111111111111</v>
      </c>
      <c r="R20" s="139">
        <v>40.759213759213758</v>
      </c>
      <c r="S20" s="139">
        <v>26.910179640718564</v>
      </c>
      <c r="T20" s="139"/>
      <c r="U20" s="140">
        <v>31.837511606313836</v>
      </c>
      <c r="V20" s="91"/>
      <c r="W20" s="140">
        <v>47.903992685156965</v>
      </c>
      <c r="X20" s="102"/>
      <c r="Y20" s="102"/>
      <c r="Z20" s="102"/>
      <c r="AA20" s="102"/>
      <c r="AB20" s="102"/>
      <c r="AC20" s="102"/>
      <c r="AD20" s="102"/>
      <c r="AE20" s="102"/>
      <c r="AF20" s="102"/>
      <c r="AG20" s="102"/>
      <c r="AH20" s="102"/>
      <c r="AI20" s="102"/>
      <c r="AJ20" s="102"/>
      <c r="AK20" s="102"/>
      <c r="AL20" s="102"/>
    </row>
    <row r="21" spans="1:38" x14ac:dyDescent="0.2">
      <c r="A21" s="49" t="s">
        <v>96</v>
      </c>
      <c r="B21" s="49" t="s">
        <v>97</v>
      </c>
      <c r="C21" s="139">
        <v>43.652173913043477</v>
      </c>
      <c r="D21" s="139">
        <v>0</v>
      </c>
      <c r="E21" s="139">
        <v>49.465909090909093</v>
      </c>
      <c r="F21" s="139">
        <v>0</v>
      </c>
      <c r="G21" s="139">
        <v>57.847122302158276</v>
      </c>
      <c r="H21" s="139">
        <v>69.818181818181813</v>
      </c>
      <c r="I21" s="139">
        <v>43.026385224274406</v>
      </c>
      <c r="J21" s="481">
        <v>38.162037037037038</v>
      </c>
      <c r="K21" s="139"/>
      <c r="L21" s="140">
        <v>49.368846436443789</v>
      </c>
      <c r="M21" s="141"/>
      <c r="N21" s="139">
        <v>59</v>
      </c>
      <c r="O21" s="139">
        <v>1</v>
      </c>
      <c r="P21" s="139">
        <v>33.333333333333336</v>
      </c>
      <c r="Q21" s="139">
        <v>33.218604651162792</v>
      </c>
      <c r="R21" s="139">
        <v>26.111111111111111</v>
      </c>
      <c r="S21" s="139">
        <v>24.00925925925926</v>
      </c>
      <c r="T21" s="139"/>
      <c r="U21" s="140">
        <v>27.631361760660248</v>
      </c>
      <c r="V21" s="91"/>
      <c r="W21" s="140">
        <v>41.800287356321839</v>
      </c>
      <c r="X21" s="102"/>
      <c r="Y21" s="102"/>
      <c r="Z21" s="102"/>
      <c r="AA21" s="102"/>
      <c r="AB21" s="102"/>
      <c r="AC21" s="102"/>
      <c r="AD21" s="102"/>
      <c r="AE21" s="102"/>
      <c r="AF21" s="102"/>
      <c r="AG21" s="102"/>
      <c r="AH21" s="102"/>
      <c r="AI21" s="102"/>
      <c r="AJ21" s="102"/>
      <c r="AK21" s="102"/>
      <c r="AL21" s="102"/>
    </row>
    <row r="22" spans="1:38" x14ac:dyDescent="0.2">
      <c r="A22" s="49" t="s">
        <v>98</v>
      </c>
      <c r="B22" s="49" t="s">
        <v>99</v>
      </c>
      <c r="C22" s="139">
        <v>20.875</v>
      </c>
      <c r="D22" s="139">
        <v>0</v>
      </c>
      <c r="E22" s="139">
        <v>11.296875</v>
      </c>
      <c r="F22" s="139">
        <v>0</v>
      </c>
      <c r="G22" s="139">
        <v>15.644444444444444</v>
      </c>
      <c r="H22" s="139">
        <v>10.75</v>
      </c>
      <c r="I22" s="139">
        <v>13.314606741573034</v>
      </c>
      <c r="J22" s="481">
        <v>17.75</v>
      </c>
      <c r="K22" s="139"/>
      <c r="L22" s="140">
        <v>14.578817733990148</v>
      </c>
      <c r="M22" s="141"/>
      <c r="N22" s="139">
        <v>21.111111111111111</v>
      </c>
      <c r="O22" s="139">
        <v>29.5</v>
      </c>
      <c r="P22" s="139">
        <v>16.592592592592592</v>
      </c>
      <c r="Q22" s="139">
        <v>14.122222222222222</v>
      </c>
      <c r="R22" s="139">
        <v>26.311258278145694</v>
      </c>
      <c r="S22" s="139">
        <v>14.571428571428571</v>
      </c>
      <c r="T22" s="139"/>
      <c r="U22" s="140">
        <v>20.995337995337994</v>
      </c>
      <c r="V22" s="91"/>
      <c r="W22" s="140">
        <v>17.875449101796406</v>
      </c>
      <c r="X22" s="102"/>
      <c r="Y22" s="102"/>
      <c r="Z22" s="102"/>
      <c r="AA22" s="102"/>
      <c r="AB22" s="102"/>
      <c r="AC22" s="102"/>
      <c r="AD22" s="102"/>
      <c r="AE22" s="102"/>
      <c r="AF22" s="102"/>
      <c r="AG22" s="102"/>
      <c r="AH22" s="102"/>
      <c r="AI22" s="102"/>
      <c r="AJ22" s="102"/>
      <c r="AK22" s="102"/>
      <c r="AL22" s="102"/>
    </row>
    <row r="23" spans="1:38" x14ac:dyDescent="0.2">
      <c r="A23" s="49" t="s">
        <v>100</v>
      </c>
      <c r="B23" s="49" t="s">
        <v>101</v>
      </c>
      <c r="C23" s="139">
        <v>33.521739130434781</v>
      </c>
      <c r="D23" s="139">
        <v>0</v>
      </c>
      <c r="E23" s="139">
        <v>36.401408450704224</v>
      </c>
      <c r="F23" s="139">
        <v>0</v>
      </c>
      <c r="G23" s="139">
        <v>43.088785046728972</v>
      </c>
      <c r="H23" s="139">
        <v>37</v>
      </c>
      <c r="I23" s="139">
        <v>39.876971608832811</v>
      </c>
      <c r="J23" s="481">
        <v>36.802547770700635</v>
      </c>
      <c r="K23" s="139"/>
      <c r="L23" s="140">
        <v>39.933936651583707</v>
      </c>
      <c r="M23" s="141"/>
      <c r="N23" s="139">
        <v>25.75</v>
      </c>
      <c r="O23" s="139">
        <v>39</v>
      </c>
      <c r="P23" s="139">
        <v>34.714285714285715</v>
      </c>
      <c r="Q23" s="139">
        <v>35.55913978494624</v>
      </c>
      <c r="R23" s="139">
        <v>33.357894736842105</v>
      </c>
      <c r="S23" s="139">
        <v>26.970873786407768</v>
      </c>
      <c r="T23" s="139"/>
      <c r="U23" s="140">
        <v>31.141153081510936</v>
      </c>
      <c r="V23" s="91"/>
      <c r="W23" s="140">
        <v>37.183457711442784</v>
      </c>
      <c r="X23" s="102"/>
      <c r="Y23" s="102"/>
      <c r="Z23" s="102"/>
      <c r="AA23" s="102"/>
      <c r="AB23" s="102"/>
      <c r="AC23" s="102"/>
      <c r="AD23" s="102"/>
      <c r="AE23" s="102"/>
      <c r="AF23" s="102"/>
      <c r="AG23" s="102"/>
      <c r="AH23" s="102"/>
      <c r="AI23" s="102"/>
      <c r="AJ23" s="102"/>
      <c r="AK23" s="102"/>
      <c r="AL23" s="102"/>
    </row>
    <row r="24" spans="1:38" x14ac:dyDescent="0.2">
      <c r="A24" s="49" t="s">
        <v>102</v>
      </c>
      <c r="B24" s="49" t="s">
        <v>103</v>
      </c>
      <c r="C24" s="139">
        <v>10.23076923076923</v>
      </c>
      <c r="D24" s="139">
        <v>0</v>
      </c>
      <c r="E24" s="139">
        <v>21.503816793893129</v>
      </c>
      <c r="F24" s="139">
        <v>0</v>
      </c>
      <c r="G24" s="139">
        <v>15.117108874656907</v>
      </c>
      <c r="H24" s="139">
        <v>12.5625</v>
      </c>
      <c r="I24" s="139">
        <v>11.956087824351297</v>
      </c>
      <c r="J24" s="481">
        <v>18.705882352941178</v>
      </c>
      <c r="K24" s="139"/>
      <c r="L24" s="140">
        <v>14.676846196557468</v>
      </c>
      <c r="M24" s="141"/>
      <c r="N24" s="139">
        <v>9.3308550185873607</v>
      </c>
      <c r="O24" s="139">
        <v>2.8</v>
      </c>
      <c r="P24" s="139">
        <v>10.714285714285714</v>
      </c>
      <c r="Q24" s="139">
        <v>9.407867494824016</v>
      </c>
      <c r="R24" s="139">
        <v>13.1875</v>
      </c>
      <c r="S24" s="139">
        <v>24.04029304029304</v>
      </c>
      <c r="T24" s="139"/>
      <c r="U24" s="140">
        <v>13.078397212543553</v>
      </c>
      <c r="V24" s="91"/>
      <c r="W24" s="140">
        <v>14.054594777890811</v>
      </c>
      <c r="X24" s="102"/>
      <c r="Y24" s="102"/>
      <c r="Z24" s="102"/>
      <c r="AA24" s="102"/>
      <c r="AB24" s="102"/>
      <c r="AC24" s="102"/>
      <c r="AD24" s="102"/>
      <c r="AE24" s="102"/>
      <c r="AF24" s="102"/>
      <c r="AG24" s="102"/>
      <c r="AH24" s="102"/>
      <c r="AI24" s="102"/>
      <c r="AJ24" s="102"/>
      <c r="AK24" s="102"/>
      <c r="AL24" s="102"/>
    </row>
    <row r="25" spans="1:38" x14ac:dyDescent="0.2">
      <c r="A25" s="49" t="s">
        <v>104</v>
      </c>
      <c r="B25" s="49" t="s">
        <v>105</v>
      </c>
      <c r="C25" s="139">
        <v>11.3</v>
      </c>
      <c r="D25" s="139">
        <v>0</v>
      </c>
      <c r="E25" s="139">
        <v>16.491803278688526</v>
      </c>
      <c r="F25" s="139">
        <v>0</v>
      </c>
      <c r="G25" s="139">
        <v>22.225190839694658</v>
      </c>
      <c r="H25" s="139">
        <v>24.264705882352942</v>
      </c>
      <c r="I25" s="139">
        <v>25.482059282371296</v>
      </c>
      <c r="J25" s="481">
        <v>30.060606060606062</v>
      </c>
      <c r="K25" s="139"/>
      <c r="L25" s="140">
        <v>22.945617402431221</v>
      </c>
      <c r="M25" s="141"/>
      <c r="N25" s="139">
        <v>24.409984871406959</v>
      </c>
      <c r="O25" s="139">
        <v>20.307692307692307</v>
      </c>
      <c r="P25" s="139">
        <v>1.5</v>
      </c>
      <c r="Q25" s="139">
        <v>20.791469194312796</v>
      </c>
      <c r="R25" s="139">
        <v>27.050299401197606</v>
      </c>
      <c r="S25" s="139">
        <v>31.08515815085158</v>
      </c>
      <c r="T25" s="139"/>
      <c r="U25" s="140">
        <v>26.95839753466872</v>
      </c>
      <c r="V25" s="91"/>
      <c r="W25" s="140">
        <v>25.450348641500362</v>
      </c>
      <c r="X25" s="102"/>
      <c r="Y25" s="102"/>
      <c r="Z25" s="102"/>
      <c r="AA25" s="102"/>
      <c r="AB25" s="102"/>
      <c r="AC25" s="102"/>
      <c r="AD25" s="102"/>
      <c r="AE25" s="102"/>
      <c r="AF25" s="102"/>
      <c r="AG25" s="102"/>
      <c r="AH25" s="102"/>
      <c r="AI25" s="102"/>
      <c r="AJ25" s="102"/>
      <c r="AK25" s="102"/>
      <c r="AL25" s="102"/>
    </row>
    <row r="26" spans="1:38" x14ac:dyDescent="0.2">
      <c r="A26" s="49" t="s">
        <v>106</v>
      </c>
      <c r="B26" s="49" t="s">
        <v>107</v>
      </c>
      <c r="C26" s="139">
        <v>8.1999999999999993</v>
      </c>
      <c r="D26" s="139">
        <v>0</v>
      </c>
      <c r="E26" s="139">
        <v>23.069767441860463</v>
      </c>
      <c r="F26" s="139">
        <v>0</v>
      </c>
      <c r="G26" s="139">
        <v>57.8</v>
      </c>
      <c r="H26" s="139">
        <v>56.192052980132452</v>
      </c>
      <c r="I26" s="139">
        <v>31.837535014005603</v>
      </c>
      <c r="J26" s="481">
        <v>38.674193548387095</v>
      </c>
      <c r="K26" s="139"/>
      <c r="L26" s="140">
        <v>42.604556550040684</v>
      </c>
      <c r="M26" s="141"/>
      <c r="N26" s="139">
        <v>55.863636363636367</v>
      </c>
      <c r="O26" s="139">
        <v>8.7692307692307701</v>
      </c>
      <c r="P26" s="139">
        <v>0</v>
      </c>
      <c r="Q26" s="139">
        <v>39.289256198347104</v>
      </c>
      <c r="R26" s="139">
        <v>26.986394557823129</v>
      </c>
      <c r="S26" s="139">
        <v>31.333333333333332</v>
      </c>
      <c r="T26" s="139"/>
      <c r="U26" s="140">
        <v>32.450980392156865</v>
      </c>
      <c r="V26" s="91"/>
      <c r="W26" s="140">
        <v>39.626797009775736</v>
      </c>
      <c r="X26" s="102"/>
      <c r="Y26" s="102"/>
      <c r="Z26" s="102"/>
      <c r="AA26" s="102"/>
      <c r="AB26" s="102"/>
      <c r="AC26" s="102"/>
      <c r="AD26" s="102"/>
      <c r="AE26" s="102"/>
      <c r="AF26" s="102"/>
      <c r="AG26" s="102"/>
      <c r="AH26" s="102"/>
      <c r="AI26" s="102"/>
      <c r="AJ26" s="102"/>
      <c r="AK26" s="102"/>
      <c r="AL26" s="102"/>
    </row>
    <row r="27" spans="1:38" x14ac:dyDescent="0.2">
      <c r="A27" s="49" t="s">
        <v>108</v>
      </c>
      <c r="B27" s="49" t="s">
        <v>109</v>
      </c>
      <c r="C27" s="139">
        <v>32</v>
      </c>
      <c r="D27" s="139">
        <v>0</v>
      </c>
      <c r="E27" s="139">
        <v>34.697916666666664</v>
      </c>
      <c r="F27" s="139">
        <v>25.285714285714285</v>
      </c>
      <c r="G27" s="139">
        <v>37.969745222929937</v>
      </c>
      <c r="H27" s="139">
        <v>17</v>
      </c>
      <c r="I27" s="139">
        <v>25.412037037037038</v>
      </c>
      <c r="J27" s="481">
        <v>41.276315789473685</v>
      </c>
      <c r="K27" s="139"/>
      <c r="L27" s="140">
        <v>35.340442986054143</v>
      </c>
      <c r="M27" s="141"/>
      <c r="N27" s="139">
        <v>22.699453551912569</v>
      </c>
      <c r="O27" s="139">
        <v>22.838709677419356</v>
      </c>
      <c r="P27" s="139">
        <v>14</v>
      </c>
      <c r="Q27" s="139">
        <v>20.273148148148149</v>
      </c>
      <c r="R27" s="139">
        <v>24.707246376811593</v>
      </c>
      <c r="S27" s="139">
        <v>58.032894736842103</v>
      </c>
      <c r="T27" s="139"/>
      <c r="U27" s="140">
        <v>28.63225806451613</v>
      </c>
      <c r="V27" s="91"/>
      <c r="W27" s="140">
        <v>32.43741275011633</v>
      </c>
      <c r="X27" s="102"/>
      <c r="Y27" s="102"/>
      <c r="Z27" s="102"/>
      <c r="AA27" s="102"/>
      <c r="AB27" s="102"/>
      <c r="AC27" s="102"/>
      <c r="AD27" s="102"/>
      <c r="AE27" s="102"/>
      <c r="AF27" s="102"/>
      <c r="AG27" s="102"/>
      <c r="AH27" s="102"/>
      <c r="AI27" s="102"/>
      <c r="AJ27" s="102"/>
      <c r="AK27" s="102"/>
      <c r="AL27" s="102"/>
    </row>
    <row r="28" spans="1:38" x14ac:dyDescent="0.2">
      <c r="A28" s="49" t="s">
        <v>110</v>
      </c>
      <c r="B28" s="49" t="s">
        <v>111</v>
      </c>
      <c r="C28" s="139">
        <v>47.975000000000001</v>
      </c>
      <c r="D28" s="139">
        <v>0</v>
      </c>
      <c r="E28" s="139">
        <v>49.652037617554861</v>
      </c>
      <c r="F28" s="139">
        <v>0</v>
      </c>
      <c r="G28" s="139">
        <v>52.851633636850565</v>
      </c>
      <c r="H28" s="139">
        <v>48.333333333333336</v>
      </c>
      <c r="I28" s="139">
        <v>44.030188679245285</v>
      </c>
      <c r="J28" s="481">
        <v>29.743902439024389</v>
      </c>
      <c r="K28" s="139"/>
      <c r="L28" s="140">
        <v>50.723017408123788</v>
      </c>
      <c r="M28" s="141"/>
      <c r="N28" s="139">
        <v>17.428571428571427</v>
      </c>
      <c r="O28" s="139">
        <v>24.75</v>
      </c>
      <c r="P28" s="139">
        <v>40.80952380952381</v>
      </c>
      <c r="Q28" s="139">
        <v>41.225409836065573</v>
      </c>
      <c r="R28" s="139">
        <v>24.632075471698112</v>
      </c>
      <c r="S28" s="139">
        <v>35.486486486486484</v>
      </c>
      <c r="T28" s="139"/>
      <c r="U28" s="140">
        <v>33.688693098384725</v>
      </c>
      <c r="V28" s="91"/>
      <c r="W28" s="140">
        <v>47.17115737905695</v>
      </c>
      <c r="X28" s="102"/>
      <c r="Y28" s="102"/>
      <c r="Z28" s="102"/>
      <c r="AA28" s="102"/>
      <c r="AB28" s="102"/>
      <c r="AC28" s="102"/>
      <c r="AD28" s="102"/>
      <c r="AE28" s="102"/>
      <c r="AF28" s="102"/>
      <c r="AG28" s="102"/>
      <c r="AH28" s="102"/>
      <c r="AI28" s="102"/>
      <c r="AJ28" s="102"/>
      <c r="AK28" s="102"/>
      <c r="AL28" s="102"/>
    </row>
    <row r="29" spans="1:38" x14ac:dyDescent="0.2">
      <c r="A29" s="49" t="s">
        <v>112</v>
      </c>
      <c r="B29" s="49" t="s">
        <v>113</v>
      </c>
      <c r="C29" s="139">
        <v>17.192307692307693</v>
      </c>
      <c r="D29" s="139">
        <v>3</v>
      </c>
      <c r="E29" s="139">
        <v>32.108695652173914</v>
      </c>
      <c r="F29" s="139">
        <v>0</v>
      </c>
      <c r="G29" s="139">
        <v>36.883152173913047</v>
      </c>
      <c r="H29" s="139">
        <v>21.105263157894736</v>
      </c>
      <c r="I29" s="139">
        <v>18.231818181818181</v>
      </c>
      <c r="J29" s="481">
        <v>29.516129032258064</v>
      </c>
      <c r="K29" s="139"/>
      <c r="L29" s="140">
        <v>29.615193026151932</v>
      </c>
      <c r="M29" s="141"/>
      <c r="N29" s="139">
        <v>21.438297872340424</v>
      </c>
      <c r="O29" s="139">
        <v>8.4444444444444446</v>
      </c>
      <c r="P29" s="139">
        <v>5.666666666666667</v>
      </c>
      <c r="Q29" s="139">
        <v>24.488687782805428</v>
      </c>
      <c r="R29" s="139">
        <v>27.738461538461539</v>
      </c>
      <c r="S29" s="139">
        <v>34.12422360248447</v>
      </c>
      <c r="T29" s="139"/>
      <c r="U29" s="140">
        <v>26.443172526573999</v>
      </c>
      <c r="V29" s="91"/>
      <c r="W29" s="140">
        <v>27.700394866732477</v>
      </c>
      <c r="X29" s="102"/>
      <c r="Y29" s="102"/>
      <c r="Z29" s="102"/>
      <c r="AA29" s="102"/>
      <c r="AB29" s="102"/>
      <c r="AC29" s="102"/>
      <c r="AD29" s="102"/>
      <c r="AE29" s="102"/>
      <c r="AF29" s="102"/>
      <c r="AG29" s="102"/>
      <c r="AH29" s="102"/>
      <c r="AI29" s="102"/>
      <c r="AJ29" s="102"/>
      <c r="AK29" s="102"/>
      <c r="AL29" s="102"/>
    </row>
    <row r="30" spans="1:38" x14ac:dyDescent="0.2">
      <c r="A30" s="49" t="s">
        <v>114</v>
      </c>
      <c r="B30" s="49" t="s">
        <v>115</v>
      </c>
      <c r="C30" s="139">
        <v>22.857142857142858</v>
      </c>
      <c r="D30" s="139">
        <v>0</v>
      </c>
      <c r="E30" s="139">
        <v>22.300884955752213</v>
      </c>
      <c r="F30" s="139">
        <v>0</v>
      </c>
      <c r="G30" s="139">
        <v>27.290836653386453</v>
      </c>
      <c r="H30" s="139">
        <v>15.454545454545455</v>
      </c>
      <c r="I30" s="139">
        <v>28.298869143780291</v>
      </c>
      <c r="J30" s="481">
        <v>34.140468227424748</v>
      </c>
      <c r="K30" s="139"/>
      <c r="L30" s="140">
        <v>28.445218492716908</v>
      </c>
      <c r="M30" s="141"/>
      <c r="N30" s="139">
        <v>20.648018648018649</v>
      </c>
      <c r="O30" s="139">
        <v>19.078947368421051</v>
      </c>
      <c r="P30" s="139">
        <v>9.3125</v>
      </c>
      <c r="Q30" s="139">
        <v>18.491525423728813</v>
      </c>
      <c r="R30" s="139">
        <v>21.282828282828284</v>
      </c>
      <c r="S30" s="139">
        <v>31.930584192439863</v>
      </c>
      <c r="T30" s="139"/>
      <c r="U30" s="140">
        <v>27.338336192109779</v>
      </c>
      <c r="V30" s="91"/>
      <c r="W30" s="140">
        <v>27.785221171055994</v>
      </c>
      <c r="X30" s="102"/>
      <c r="Y30" s="102"/>
      <c r="Z30" s="102"/>
      <c r="AA30" s="102"/>
      <c r="AB30" s="102"/>
      <c r="AC30" s="102"/>
      <c r="AD30" s="102"/>
      <c r="AE30" s="102"/>
      <c r="AF30" s="102"/>
      <c r="AG30" s="102"/>
      <c r="AH30" s="102"/>
      <c r="AI30" s="102"/>
      <c r="AJ30" s="102"/>
      <c r="AK30" s="102"/>
      <c r="AL30" s="102"/>
    </row>
    <row r="31" spans="1:38" x14ac:dyDescent="0.2">
      <c r="A31" s="49" t="s">
        <v>116</v>
      </c>
      <c r="B31" s="49" t="s">
        <v>117</v>
      </c>
      <c r="C31" s="139">
        <v>28.75</v>
      </c>
      <c r="D31" s="139">
        <v>0</v>
      </c>
      <c r="E31" s="139">
        <v>43.333333333333336</v>
      </c>
      <c r="F31" s="139">
        <v>0</v>
      </c>
      <c r="G31" s="139">
        <v>37.426809210526315</v>
      </c>
      <c r="H31" s="139">
        <v>40.416666666666664</v>
      </c>
      <c r="I31" s="139">
        <v>39.286393910561372</v>
      </c>
      <c r="J31" s="481">
        <v>29.487012987012989</v>
      </c>
      <c r="K31" s="139"/>
      <c r="L31" s="140">
        <v>37.334979111279907</v>
      </c>
      <c r="M31" s="141"/>
      <c r="N31" s="139">
        <v>4</v>
      </c>
      <c r="O31" s="139">
        <v>7.833333333333333</v>
      </c>
      <c r="P31" s="139">
        <v>10</v>
      </c>
      <c r="Q31" s="139">
        <v>35.4</v>
      </c>
      <c r="R31" s="139">
        <v>51.166666666666664</v>
      </c>
      <c r="S31" s="139">
        <v>35.300813008130085</v>
      </c>
      <c r="T31" s="139"/>
      <c r="U31" s="140">
        <v>35.128440366972477</v>
      </c>
      <c r="V31" s="91"/>
      <c r="W31" s="140">
        <v>37.091216216216218</v>
      </c>
      <c r="X31" s="102"/>
      <c r="Y31" s="102"/>
      <c r="Z31" s="102"/>
      <c r="AA31" s="102"/>
      <c r="AB31" s="102"/>
      <c r="AC31" s="102"/>
      <c r="AD31" s="102"/>
      <c r="AE31" s="102"/>
      <c r="AF31" s="102"/>
      <c r="AG31" s="102"/>
      <c r="AH31" s="102"/>
      <c r="AI31" s="102"/>
      <c r="AJ31" s="102"/>
      <c r="AK31" s="102"/>
      <c r="AL31" s="102"/>
    </row>
    <row r="32" spans="1:38" x14ac:dyDescent="0.2">
      <c r="A32" s="49" t="s">
        <v>118</v>
      </c>
      <c r="B32" s="49" t="s">
        <v>119</v>
      </c>
      <c r="C32" s="139">
        <v>48.558823529411768</v>
      </c>
      <c r="D32" s="139">
        <v>0</v>
      </c>
      <c r="E32" s="139">
        <v>48.978571428571428</v>
      </c>
      <c r="F32" s="139">
        <v>0</v>
      </c>
      <c r="G32" s="139">
        <v>49.417863835103063</v>
      </c>
      <c r="H32" s="139">
        <v>35.295454545454547</v>
      </c>
      <c r="I32" s="139">
        <v>34.69</v>
      </c>
      <c r="J32" s="481">
        <v>62.176470588235297</v>
      </c>
      <c r="K32" s="139"/>
      <c r="L32" s="140">
        <v>48.229844767150723</v>
      </c>
      <c r="M32" s="141"/>
      <c r="N32" s="139">
        <v>41.451612903225808</v>
      </c>
      <c r="O32" s="139">
        <v>29.333333333333332</v>
      </c>
      <c r="P32" s="139">
        <v>23</v>
      </c>
      <c r="Q32" s="139">
        <v>38.331550802139034</v>
      </c>
      <c r="R32" s="139">
        <v>16.794117647058822</v>
      </c>
      <c r="S32" s="139">
        <v>30.318681318681318</v>
      </c>
      <c r="T32" s="139"/>
      <c r="U32" s="140">
        <v>34.27665706051873</v>
      </c>
      <c r="V32" s="91"/>
      <c r="W32" s="140">
        <v>46.164249146757676</v>
      </c>
      <c r="X32" s="102"/>
      <c r="Y32" s="102"/>
      <c r="Z32" s="102"/>
      <c r="AA32" s="102"/>
      <c r="AB32" s="102"/>
      <c r="AC32" s="102"/>
      <c r="AD32" s="102"/>
      <c r="AE32" s="102"/>
      <c r="AF32" s="102"/>
      <c r="AG32" s="102"/>
      <c r="AH32" s="102"/>
      <c r="AI32" s="102"/>
      <c r="AJ32" s="102"/>
      <c r="AK32" s="102"/>
      <c r="AL32" s="102"/>
    </row>
    <row r="33" spans="1:38" x14ac:dyDescent="0.2">
      <c r="A33" s="49" t="s">
        <v>120</v>
      </c>
      <c r="B33" s="49" t="s">
        <v>121</v>
      </c>
      <c r="C33" s="139">
        <v>54.666666666666664</v>
      </c>
      <c r="D33" s="139">
        <v>0</v>
      </c>
      <c r="E33" s="139">
        <v>74.540000000000006</v>
      </c>
      <c r="F33" s="139">
        <v>0</v>
      </c>
      <c r="G33" s="139">
        <v>53.066350710900473</v>
      </c>
      <c r="H33" s="139">
        <v>26.25</v>
      </c>
      <c r="I33" s="139">
        <v>48.444444444444443</v>
      </c>
      <c r="J33" s="481">
        <v>52.714285714285715</v>
      </c>
      <c r="K33" s="139"/>
      <c r="L33" s="140">
        <v>54.304504504504507</v>
      </c>
      <c r="M33" s="141"/>
      <c r="N33" s="139">
        <v>0</v>
      </c>
      <c r="O33" s="139">
        <v>0</v>
      </c>
      <c r="P33" s="139">
        <v>52</v>
      </c>
      <c r="Q33" s="139">
        <v>37.565789473684212</v>
      </c>
      <c r="R33" s="139">
        <v>24.425000000000001</v>
      </c>
      <c r="S33" s="139">
        <v>31.25</v>
      </c>
      <c r="T33" s="139"/>
      <c r="U33" s="140">
        <v>33.209876543209873</v>
      </c>
      <c r="V33" s="91"/>
      <c r="W33" s="140">
        <v>47.88095238095238</v>
      </c>
      <c r="X33" s="102"/>
      <c r="Y33" s="102"/>
      <c r="Z33" s="102"/>
      <c r="AA33" s="102"/>
      <c r="AB33" s="102"/>
      <c r="AC33" s="102"/>
      <c r="AD33" s="102"/>
      <c r="AE33" s="102"/>
      <c r="AF33" s="102"/>
      <c r="AG33" s="102"/>
      <c r="AH33" s="102"/>
      <c r="AI33" s="102"/>
      <c r="AJ33" s="102"/>
      <c r="AK33" s="102"/>
      <c r="AL33" s="102"/>
    </row>
    <row r="34" spans="1:38" x14ac:dyDescent="0.2">
      <c r="A34" s="49" t="s">
        <v>122</v>
      </c>
      <c r="B34" s="49" t="s">
        <v>123</v>
      </c>
      <c r="C34" s="139">
        <v>23</v>
      </c>
      <c r="D34" s="139">
        <v>0</v>
      </c>
      <c r="E34" s="139">
        <v>32.5</v>
      </c>
      <c r="F34" s="139">
        <v>0</v>
      </c>
      <c r="G34" s="139">
        <v>29.868421052631579</v>
      </c>
      <c r="H34" s="139">
        <v>35</v>
      </c>
      <c r="I34" s="139">
        <v>34.197802197802197</v>
      </c>
      <c r="J34" s="481">
        <v>24.184210526315791</v>
      </c>
      <c r="K34" s="139"/>
      <c r="L34" s="140">
        <v>29.960227272727273</v>
      </c>
      <c r="M34" s="141"/>
      <c r="N34" s="139">
        <v>20.76923076923077</v>
      </c>
      <c r="O34" s="139">
        <v>23.333333333333332</v>
      </c>
      <c r="P34" s="139">
        <v>59</v>
      </c>
      <c r="Q34" s="139">
        <v>21.005347593582886</v>
      </c>
      <c r="R34" s="139">
        <v>31.125</v>
      </c>
      <c r="S34" s="139">
        <v>29.658536585365855</v>
      </c>
      <c r="T34" s="139"/>
      <c r="U34" s="140">
        <v>23.60649819494585</v>
      </c>
      <c r="V34" s="91"/>
      <c r="W34" s="140">
        <v>27.162162162162161</v>
      </c>
      <c r="X34" s="102"/>
      <c r="Y34" s="102"/>
      <c r="Z34" s="102"/>
      <c r="AA34" s="102"/>
      <c r="AB34" s="102"/>
      <c r="AC34" s="102"/>
      <c r="AD34" s="102"/>
      <c r="AE34" s="102"/>
      <c r="AF34" s="102"/>
      <c r="AG34" s="102"/>
      <c r="AH34" s="102"/>
      <c r="AI34" s="102"/>
      <c r="AJ34" s="102"/>
      <c r="AK34" s="102"/>
      <c r="AL34" s="102"/>
    </row>
    <row r="35" spans="1:38" x14ac:dyDescent="0.2">
      <c r="A35" s="49" t="s">
        <v>124</v>
      </c>
      <c r="B35" s="49" t="s">
        <v>125</v>
      </c>
      <c r="C35" s="139">
        <v>25.846153846153847</v>
      </c>
      <c r="D35" s="139">
        <v>0</v>
      </c>
      <c r="E35" s="139">
        <v>75.887640449438209</v>
      </c>
      <c r="F35" s="139">
        <v>0</v>
      </c>
      <c r="G35" s="139">
        <v>40.56878306878307</v>
      </c>
      <c r="H35" s="139">
        <v>28.76923076923077</v>
      </c>
      <c r="I35" s="139">
        <v>26.49462365591398</v>
      </c>
      <c r="J35" s="481">
        <v>29.142857142857142</v>
      </c>
      <c r="K35" s="139"/>
      <c r="L35" s="140">
        <v>47.244868035190613</v>
      </c>
      <c r="M35" s="141"/>
      <c r="N35" s="139">
        <v>22.631081081081081</v>
      </c>
      <c r="O35" s="139">
        <v>5.5</v>
      </c>
      <c r="P35" s="139">
        <v>11.666666666666666</v>
      </c>
      <c r="Q35" s="139">
        <v>25.708333333333332</v>
      </c>
      <c r="R35" s="139">
        <v>27.47644927536232</v>
      </c>
      <c r="S35" s="139">
        <v>39.895833333333336</v>
      </c>
      <c r="T35" s="139"/>
      <c r="U35" s="140">
        <v>28.618044300378173</v>
      </c>
      <c r="V35" s="91"/>
      <c r="W35" s="140">
        <v>33.633241215949468</v>
      </c>
      <c r="X35" s="102"/>
      <c r="Y35" s="102"/>
      <c r="Z35" s="102"/>
      <c r="AA35" s="102"/>
      <c r="AB35" s="102"/>
      <c r="AC35" s="102"/>
      <c r="AD35" s="102"/>
      <c r="AE35" s="102"/>
      <c r="AF35" s="102"/>
      <c r="AG35" s="102"/>
      <c r="AH35" s="102"/>
      <c r="AI35" s="102"/>
      <c r="AJ35" s="102"/>
      <c r="AK35" s="102"/>
      <c r="AL35" s="102"/>
    </row>
    <row r="36" spans="1:38" x14ac:dyDescent="0.2">
      <c r="A36" s="49" t="s">
        <v>126</v>
      </c>
      <c r="B36" s="49" t="s">
        <v>127</v>
      </c>
      <c r="C36" s="139">
        <v>17</v>
      </c>
      <c r="D36" s="139">
        <v>0</v>
      </c>
      <c r="E36" s="139">
        <v>28.272727272727273</v>
      </c>
      <c r="F36" s="139">
        <v>0</v>
      </c>
      <c r="G36" s="139">
        <v>29.521164021164022</v>
      </c>
      <c r="H36" s="139">
        <v>30.214285714285715</v>
      </c>
      <c r="I36" s="139">
        <v>28.820512820512821</v>
      </c>
      <c r="J36" s="481">
        <v>33.762068965517244</v>
      </c>
      <c r="K36" s="139"/>
      <c r="L36" s="140">
        <v>30.186689714779604</v>
      </c>
      <c r="M36" s="141"/>
      <c r="N36" s="139">
        <v>17.695652173913043</v>
      </c>
      <c r="O36" s="139">
        <v>53.769230769230766</v>
      </c>
      <c r="P36" s="139">
        <v>23.866666666666667</v>
      </c>
      <c r="Q36" s="139">
        <v>24.798245614035089</v>
      </c>
      <c r="R36" s="139">
        <v>22.128358208955223</v>
      </c>
      <c r="S36" s="139">
        <v>27.683965917893104</v>
      </c>
      <c r="T36" s="139"/>
      <c r="U36" s="140">
        <v>26.163978494623656</v>
      </c>
      <c r="V36" s="91"/>
      <c r="W36" s="140">
        <v>27.706662247265495</v>
      </c>
      <c r="X36" s="102"/>
      <c r="Y36" s="102"/>
      <c r="Z36" s="102"/>
      <c r="AA36" s="102"/>
      <c r="AB36" s="102"/>
      <c r="AC36" s="102"/>
      <c r="AD36" s="102"/>
      <c r="AE36" s="102"/>
      <c r="AF36" s="102"/>
      <c r="AG36" s="102"/>
      <c r="AH36" s="102"/>
      <c r="AI36" s="102"/>
      <c r="AJ36" s="102"/>
      <c r="AK36" s="102"/>
      <c r="AL36" s="102"/>
    </row>
    <row r="37" spans="1:38" x14ac:dyDescent="0.2">
      <c r="A37" s="49" t="s">
        <v>128</v>
      </c>
      <c r="B37" s="49" t="s">
        <v>129</v>
      </c>
      <c r="C37" s="139">
        <v>112.58823529411765</v>
      </c>
      <c r="D37" s="139">
        <v>0</v>
      </c>
      <c r="E37" s="139">
        <v>46.16949152542373</v>
      </c>
      <c r="F37" s="139">
        <v>0</v>
      </c>
      <c r="G37" s="139">
        <v>57.357868020304565</v>
      </c>
      <c r="H37" s="139">
        <v>40.535714285714285</v>
      </c>
      <c r="I37" s="139">
        <v>64.25</v>
      </c>
      <c r="J37" s="481">
        <v>44.698113207547166</v>
      </c>
      <c r="K37" s="139"/>
      <c r="L37" s="140">
        <v>56.404109589041099</v>
      </c>
      <c r="M37" s="141"/>
      <c r="N37" s="139">
        <v>90.5</v>
      </c>
      <c r="O37" s="139">
        <v>0</v>
      </c>
      <c r="P37" s="139">
        <v>39.588235294117645</v>
      </c>
      <c r="Q37" s="139">
        <v>33.256410256410255</v>
      </c>
      <c r="R37" s="139">
        <v>30.484581497797357</v>
      </c>
      <c r="S37" s="139">
        <v>36.517241379310342</v>
      </c>
      <c r="T37" s="139"/>
      <c r="U37" s="140">
        <v>32.702702702702702</v>
      </c>
      <c r="V37" s="91"/>
      <c r="W37" s="140">
        <v>48.43181818181818</v>
      </c>
      <c r="X37" s="102"/>
      <c r="Y37" s="102"/>
      <c r="Z37" s="102"/>
      <c r="AA37" s="102"/>
      <c r="AB37" s="102"/>
      <c r="AC37" s="102"/>
      <c r="AD37" s="102"/>
      <c r="AE37" s="102"/>
      <c r="AF37" s="102"/>
      <c r="AG37" s="102"/>
      <c r="AH37" s="102"/>
      <c r="AI37" s="102"/>
      <c r="AJ37" s="102"/>
      <c r="AK37" s="102"/>
      <c r="AL37" s="102"/>
    </row>
    <row r="38" spans="1:38" x14ac:dyDescent="0.2">
      <c r="A38" s="49" t="s">
        <v>130</v>
      </c>
      <c r="B38" s="49" t="s">
        <v>131</v>
      </c>
      <c r="C38" s="139">
        <v>18</v>
      </c>
      <c r="D38" s="139">
        <v>0</v>
      </c>
      <c r="E38" s="139">
        <v>39.553571428571431</v>
      </c>
      <c r="F38" s="139">
        <v>0</v>
      </c>
      <c r="G38" s="139">
        <v>46.342574257425746</v>
      </c>
      <c r="H38" s="139">
        <v>46.25</v>
      </c>
      <c r="I38" s="139">
        <v>44.484848484848484</v>
      </c>
      <c r="J38" s="481">
        <v>38.653846153846153</v>
      </c>
      <c r="K38" s="139"/>
      <c r="L38" s="140">
        <v>45.066465256797585</v>
      </c>
      <c r="M38" s="141"/>
      <c r="N38" s="139">
        <v>0</v>
      </c>
      <c r="O38" s="139">
        <v>1</v>
      </c>
      <c r="P38" s="139">
        <v>0</v>
      </c>
      <c r="Q38" s="139">
        <v>36.803278688524593</v>
      </c>
      <c r="R38" s="139">
        <v>29.210526315789473</v>
      </c>
      <c r="S38" s="139">
        <v>51.5</v>
      </c>
      <c r="T38" s="139"/>
      <c r="U38" s="140">
        <v>35.747126436781606</v>
      </c>
      <c r="V38" s="91"/>
      <c r="W38" s="140">
        <v>43.983978638184247</v>
      </c>
      <c r="X38" s="102"/>
      <c r="Y38" s="102"/>
      <c r="Z38" s="102"/>
      <c r="AA38" s="102"/>
      <c r="AB38" s="102"/>
      <c r="AC38" s="102"/>
      <c r="AD38" s="102"/>
      <c r="AE38" s="102"/>
      <c r="AF38" s="102"/>
      <c r="AG38" s="102"/>
      <c r="AH38" s="102"/>
      <c r="AI38" s="102"/>
      <c r="AJ38" s="102"/>
      <c r="AK38" s="102"/>
      <c r="AL38" s="102"/>
    </row>
    <row r="39" spans="1:38" x14ac:dyDescent="0.2">
      <c r="A39" s="49" t="s">
        <v>132</v>
      </c>
      <c r="B39" s="49" t="s">
        <v>133</v>
      </c>
      <c r="C39" s="139">
        <v>50.111111111111114</v>
      </c>
      <c r="D39" s="139">
        <v>0</v>
      </c>
      <c r="E39" s="139">
        <v>19.74074074074074</v>
      </c>
      <c r="F39" s="139">
        <v>0</v>
      </c>
      <c r="G39" s="139">
        <v>32.626168224299064</v>
      </c>
      <c r="H39" s="139">
        <v>40.333333333333336</v>
      </c>
      <c r="I39" s="139">
        <v>32.192691029900331</v>
      </c>
      <c r="J39" s="481">
        <v>32.415094339622641</v>
      </c>
      <c r="K39" s="139"/>
      <c r="L39" s="140">
        <v>32.328094302554028</v>
      </c>
      <c r="M39" s="141"/>
      <c r="N39" s="139">
        <v>20.277777777777779</v>
      </c>
      <c r="O39" s="139">
        <v>17.48</v>
      </c>
      <c r="P39" s="139">
        <v>23.918918918918919</v>
      </c>
      <c r="Q39" s="139">
        <v>25.102564102564102</v>
      </c>
      <c r="R39" s="139">
        <v>26</v>
      </c>
      <c r="S39" s="139">
        <v>22.239436619718308</v>
      </c>
      <c r="T39" s="139"/>
      <c r="U39" s="140">
        <v>23.038356164383561</v>
      </c>
      <c r="V39" s="91"/>
      <c r="W39" s="140">
        <v>28.448512585812356</v>
      </c>
      <c r="X39" s="102"/>
      <c r="Y39" s="102"/>
      <c r="Z39" s="102"/>
      <c r="AA39" s="102"/>
      <c r="AB39" s="102"/>
      <c r="AC39" s="102"/>
      <c r="AD39" s="102"/>
      <c r="AE39" s="102"/>
      <c r="AF39" s="102"/>
      <c r="AG39" s="102"/>
      <c r="AH39" s="102"/>
      <c r="AI39" s="102"/>
      <c r="AJ39" s="102"/>
      <c r="AK39" s="102"/>
      <c r="AL39" s="102"/>
    </row>
    <row r="40" spans="1:38" x14ac:dyDescent="0.2">
      <c r="A40" s="49" t="s">
        <v>134</v>
      </c>
      <c r="B40" s="49" t="s">
        <v>135</v>
      </c>
      <c r="C40" s="139">
        <v>29.12</v>
      </c>
      <c r="D40" s="139">
        <v>0</v>
      </c>
      <c r="E40" s="139">
        <v>32.753846153846155</v>
      </c>
      <c r="F40" s="139">
        <v>0</v>
      </c>
      <c r="G40" s="139">
        <v>40.913741223671011</v>
      </c>
      <c r="H40" s="139">
        <v>24.592233009708739</v>
      </c>
      <c r="I40" s="139">
        <v>27.640449438202246</v>
      </c>
      <c r="J40" s="481">
        <v>33.39473684210526</v>
      </c>
      <c r="K40" s="139"/>
      <c r="L40" s="140">
        <v>36.786119873817036</v>
      </c>
      <c r="M40" s="141"/>
      <c r="N40" s="139">
        <v>6.8620689655172411</v>
      </c>
      <c r="O40" s="139">
        <v>24.482758620689655</v>
      </c>
      <c r="P40" s="139">
        <v>5.5</v>
      </c>
      <c r="Q40" s="139">
        <v>24.480446927374302</v>
      </c>
      <c r="R40" s="139">
        <v>22.793103448275861</v>
      </c>
      <c r="S40" s="139">
        <v>29.071428571428573</v>
      </c>
      <c r="T40" s="139"/>
      <c r="U40" s="140">
        <v>24.012793176972281</v>
      </c>
      <c r="V40" s="91"/>
      <c r="W40" s="140">
        <v>33.869522882181109</v>
      </c>
      <c r="X40" s="102"/>
      <c r="Y40" s="102"/>
      <c r="Z40" s="102"/>
      <c r="AA40" s="102"/>
      <c r="AB40" s="102"/>
      <c r="AC40" s="102"/>
      <c r="AD40" s="102"/>
      <c r="AE40" s="102"/>
      <c r="AF40" s="102"/>
      <c r="AG40" s="102"/>
      <c r="AH40" s="102"/>
      <c r="AI40" s="102"/>
      <c r="AJ40" s="102"/>
      <c r="AK40" s="102"/>
      <c r="AL40" s="102"/>
    </row>
    <row r="41" spans="1:38" x14ac:dyDescent="0.2">
      <c r="A41" s="49" t="s">
        <v>136</v>
      </c>
      <c r="B41" s="49" t="s">
        <v>137</v>
      </c>
      <c r="C41" s="139">
        <v>12.666666666666666</v>
      </c>
      <c r="D41" s="139">
        <v>0</v>
      </c>
      <c r="E41" s="139">
        <v>32.23357664233577</v>
      </c>
      <c r="F41" s="139">
        <v>0</v>
      </c>
      <c r="G41" s="139">
        <v>24.525252525252526</v>
      </c>
      <c r="H41" s="139">
        <v>12</v>
      </c>
      <c r="I41" s="139">
        <v>48.153061224489797</v>
      </c>
      <c r="J41" s="481">
        <v>42.702127659574465</v>
      </c>
      <c r="K41" s="139"/>
      <c r="L41" s="140">
        <v>37.907407407407405</v>
      </c>
      <c r="M41" s="141"/>
      <c r="N41" s="139">
        <v>38.160714285714285</v>
      </c>
      <c r="O41" s="139">
        <v>11.8</v>
      </c>
      <c r="P41" s="139">
        <v>30.818181818181817</v>
      </c>
      <c r="Q41" s="139">
        <v>20.849462365591396</v>
      </c>
      <c r="R41" s="139">
        <v>42.582159624413144</v>
      </c>
      <c r="S41" s="139">
        <v>31.502262443438916</v>
      </c>
      <c r="T41" s="139"/>
      <c r="U41" s="140">
        <v>34.507507507507505</v>
      </c>
      <c r="V41" s="91"/>
      <c r="W41" s="140">
        <v>36.029850746268657</v>
      </c>
      <c r="X41" s="102"/>
      <c r="Y41" s="102"/>
      <c r="Z41" s="102"/>
      <c r="AA41" s="102"/>
      <c r="AB41" s="102"/>
      <c r="AC41" s="102"/>
      <c r="AD41" s="102"/>
      <c r="AE41" s="102"/>
      <c r="AF41" s="102"/>
      <c r="AG41" s="102"/>
      <c r="AH41" s="102"/>
      <c r="AI41" s="102"/>
      <c r="AJ41" s="102"/>
      <c r="AK41" s="102"/>
      <c r="AL41" s="102"/>
    </row>
    <row r="42" spans="1:38" x14ac:dyDescent="0.2">
      <c r="A42" s="49" t="s">
        <v>138</v>
      </c>
      <c r="B42" s="49" t="s">
        <v>139</v>
      </c>
      <c r="C42" s="139">
        <v>16.6875</v>
      </c>
      <c r="D42" s="139">
        <v>1</v>
      </c>
      <c r="E42" s="139">
        <v>30.059925093632959</v>
      </c>
      <c r="F42" s="139">
        <v>0</v>
      </c>
      <c r="G42" s="139">
        <v>26.109665427509295</v>
      </c>
      <c r="H42" s="139">
        <v>23.076923076923077</v>
      </c>
      <c r="I42" s="139">
        <v>34.472440944881889</v>
      </c>
      <c r="J42" s="481">
        <v>33.075000000000003</v>
      </c>
      <c r="K42" s="139"/>
      <c r="L42" s="140">
        <v>29.536624203821656</v>
      </c>
      <c r="M42" s="141"/>
      <c r="N42" s="139">
        <v>5.967741935483871</v>
      </c>
      <c r="O42" s="139">
        <v>21.4</v>
      </c>
      <c r="P42" s="139">
        <v>0</v>
      </c>
      <c r="Q42" s="139">
        <v>21.185792349726775</v>
      </c>
      <c r="R42" s="139">
        <v>59.992610837438427</v>
      </c>
      <c r="S42" s="139">
        <v>22.117647058823529</v>
      </c>
      <c r="T42" s="139"/>
      <c r="U42" s="140">
        <v>37.546255506607928</v>
      </c>
      <c r="V42" s="91"/>
      <c r="W42" s="140">
        <v>32.897412199630317</v>
      </c>
      <c r="X42" s="102"/>
      <c r="Y42" s="102"/>
      <c r="Z42" s="102"/>
      <c r="AA42" s="102"/>
      <c r="AB42" s="102"/>
      <c r="AC42" s="102"/>
      <c r="AD42" s="102"/>
      <c r="AE42" s="102"/>
      <c r="AF42" s="102"/>
      <c r="AG42" s="102"/>
      <c r="AH42" s="102"/>
      <c r="AI42" s="102"/>
      <c r="AJ42" s="102"/>
      <c r="AK42" s="102"/>
      <c r="AL42" s="102"/>
    </row>
    <row r="43" spans="1:38" x14ac:dyDescent="0.2">
      <c r="A43" s="49" t="s">
        <v>140</v>
      </c>
      <c r="B43" s="49" t="s">
        <v>141</v>
      </c>
      <c r="C43" s="139">
        <v>41.25</v>
      </c>
      <c r="D43" s="139">
        <v>0</v>
      </c>
      <c r="E43" s="139">
        <v>52.111111111111114</v>
      </c>
      <c r="F43" s="139">
        <v>0</v>
      </c>
      <c r="G43" s="139">
        <v>46.473372781065088</v>
      </c>
      <c r="H43" s="139">
        <v>50.285714285714285</v>
      </c>
      <c r="I43" s="139">
        <v>46.612903225806448</v>
      </c>
      <c r="J43" s="481">
        <v>60.345454545454544</v>
      </c>
      <c r="K43" s="139"/>
      <c r="L43" s="140">
        <v>48.147975077881618</v>
      </c>
      <c r="M43" s="141"/>
      <c r="N43" s="139">
        <v>0</v>
      </c>
      <c r="O43" s="139">
        <v>25.0625</v>
      </c>
      <c r="P43" s="139">
        <v>24.666666666666668</v>
      </c>
      <c r="Q43" s="139">
        <v>38.434108527131784</v>
      </c>
      <c r="R43" s="139">
        <v>41.695121951219512</v>
      </c>
      <c r="S43" s="139">
        <v>59.07692307692308</v>
      </c>
      <c r="T43" s="139"/>
      <c r="U43" s="140">
        <v>39.588477366255141</v>
      </c>
      <c r="V43" s="91"/>
      <c r="W43" s="140">
        <v>45.797740112994347</v>
      </c>
      <c r="X43" s="102"/>
      <c r="Y43" s="102"/>
      <c r="Z43" s="102"/>
      <c r="AA43" s="102"/>
      <c r="AB43" s="102"/>
      <c r="AC43" s="102"/>
      <c r="AD43" s="102"/>
      <c r="AE43" s="102"/>
      <c r="AF43" s="102"/>
      <c r="AG43" s="102"/>
      <c r="AH43" s="102"/>
      <c r="AI43" s="102"/>
      <c r="AJ43" s="102"/>
      <c r="AK43" s="102"/>
      <c r="AL43" s="102"/>
    </row>
    <row r="44" spans="1:38" x14ac:dyDescent="0.2">
      <c r="A44" s="49" t="s">
        <v>142</v>
      </c>
      <c r="B44" s="49" t="s">
        <v>143</v>
      </c>
      <c r="C44" s="139">
        <v>22.25</v>
      </c>
      <c r="D44" s="139">
        <v>0</v>
      </c>
      <c r="E44" s="139">
        <v>41.829268292682926</v>
      </c>
      <c r="F44" s="139">
        <v>0</v>
      </c>
      <c r="G44" s="139">
        <v>40.171232876712331</v>
      </c>
      <c r="H44" s="139">
        <v>45.5</v>
      </c>
      <c r="I44" s="139">
        <v>38.53125</v>
      </c>
      <c r="J44" s="481">
        <v>47.2</v>
      </c>
      <c r="K44" s="139"/>
      <c r="L44" s="140">
        <v>40.126086956521739</v>
      </c>
      <c r="M44" s="141"/>
      <c r="N44" s="139">
        <v>0</v>
      </c>
      <c r="O44" s="139">
        <v>0</v>
      </c>
      <c r="P44" s="139">
        <v>32.666666666666664</v>
      </c>
      <c r="Q44" s="139">
        <v>34.118644067796609</v>
      </c>
      <c r="R44" s="139">
        <v>38.571428571428569</v>
      </c>
      <c r="S44" s="139">
        <v>34.5</v>
      </c>
      <c r="T44" s="139"/>
      <c r="U44" s="140">
        <v>34.405940594059409</v>
      </c>
      <c r="V44" s="91"/>
      <c r="W44" s="140">
        <v>38.380664652567972</v>
      </c>
      <c r="X44" s="102"/>
      <c r="Y44" s="102"/>
      <c r="Z44" s="102"/>
      <c r="AA44" s="102"/>
      <c r="AB44" s="102"/>
      <c r="AC44" s="102"/>
      <c r="AD44" s="102"/>
      <c r="AE44" s="102"/>
      <c r="AF44" s="102"/>
      <c r="AG44" s="102"/>
      <c r="AH44" s="102"/>
      <c r="AI44" s="102"/>
      <c r="AJ44" s="102"/>
      <c r="AK44" s="102"/>
      <c r="AL44" s="102"/>
    </row>
    <row r="45" spans="1:38" x14ac:dyDescent="0.2">
      <c r="A45" s="49" t="s">
        <v>144</v>
      </c>
      <c r="B45" s="49" t="s">
        <v>145</v>
      </c>
      <c r="C45" s="139">
        <v>24.166666666666668</v>
      </c>
      <c r="D45" s="139">
        <v>0</v>
      </c>
      <c r="E45" s="139">
        <v>44.047244094488192</v>
      </c>
      <c r="F45" s="139">
        <v>0</v>
      </c>
      <c r="G45" s="139">
        <v>25.673394495412843</v>
      </c>
      <c r="H45" s="139">
        <v>14.23076923076923</v>
      </c>
      <c r="I45" s="139">
        <v>26.563432835820894</v>
      </c>
      <c r="J45" s="481">
        <v>26.184210526315791</v>
      </c>
      <c r="K45" s="139"/>
      <c r="L45" s="140">
        <v>29.623762376237625</v>
      </c>
      <c r="M45" s="141"/>
      <c r="N45" s="139">
        <v>15.590909090909092</v>
      </c>
      <c r="O45" s="139">
        <v>52.336842105263159</v>
      </c>
      <c r="P45" s="139">
        <v>5.5</v>
      </c>
      <c r="Q45" s="139">
        <v>20.634920634920636</v>
      </c>
      <c r="R45" s="139">
        <v>29.619565217391305</v>
      </c>
      <c r="S45" s="139">
        <v>54.49212598425197</v>
      </c>
      <c r="T45" s="139"/>
      <c r="U45" s="140">
        <v>35.82917705735661</v>
      </c>
      <c r="V45" s="91"/>
      <c r="W45" s="140">
        <v>32.094836146971204</v>
      </c>
      <c r="X45" s="102"/>
      <c r="Y45" s="102"/>
      <c r="Z45" s="102"/>
      <c r="AA45" s="102"/>
      <c r="AB45" s="102"/>
      <c r="AC45" s="102"/>
      <c r="AD45" s="102"/>
      <c r="AE45" s="102"/>
      <c r="AF45" s="102"/>
      <c r="AG45" s="102"/>
      <c r="AH45" s="102"/>
      <c r="AI45" s="102"/>
      <c r="AJ45" s="102"/>
      <c r="AK45" s="102"/>
      <c r="AL45" s="102"/>
    </row>
    <row r="46" spans="1:38" x14ac:dyDescent="0.2">
      <c r="A46" s="49" t="s">
        <v>146</v>
      </c>
      <c r="B46" s="49" t="s">
        <v>147</v>
      </c>
      <c r="C46" s="139">
        <v>17.8125</v>
      </c>
      <c r="D46" s="139">
        <v>0</v>
      </c>
      <c r="E46" s="139">
        <v>24.345454545454544</v>
      </c>
      <c r="F46" s="139">
        <v>0</v>
      </c>
      <c r="G46" s="139">
        <v>23.358490566037737</v>
      </c>
      <c r="H46" s="139">
        <v>24.125</v>
      </c>
      <c r="I46" s="139">
        <v>24.407272727272726</v>
      </c>
      <c r="J46" s="481">
        <v>30.956896551724139</v>
      </c>
      <c r="K46" s="139"/>
      <c r="L46" s="140">
        <v>25.524504692387904</v>
      </c>
      <c r="M46" s="141"/>
      <c r="N46" s="139">
        <v>25.712230215827336</v>
      </c>
      <c r="O46" s="139">
        <v>20.870229007633586</v>
      </c>
      <c r="P46" s="139">
        <v>27.34090909090909</v>
      </c>
      <c r="Q46" s="139">
        <v>20.104417670682732</v>
      </c>
      <c r="R46" s="139">
        <v>29.62081784386617</v>
      </c>
      <c r="S46" s="139">
        <v>31.146464646464647</v>
      </c>
      <c r="T46" s="139"/>
      <c r="U46" s="140">
        <v>26.856423173803528</v>
      </c>
      <c r="V46" s="91"/>
      <c r="W46" s="140">
        <v>26.422554347826086</v>
      </c>
      <c r="X46" s="102"/>
      <c r="Y46" s="102"/>
      <c r="Z46" s="102"/>
      <c r="AA46" s="102"/>
      <c r="AB46" s="102"/>
      <c r="AC46" s="102"/>
      <c r="AD46" s="102"/>
      <c r="AE46" s="102"/>
      <c r="AF46" s="102"/>
      <c r="AG46" s="102"/>
      <c r="AH46" s="102"/>
      <c r="AI46" s="102"/>
      <c r="AJ46" s="102"/>
      <c r="AK46" s="102"/>
      <c r="AL46" s="102"/>
    </row>
    <row r="47" spans="1:38" x14ac:dyDescent="0.2">
      <c r="A47" s="49" t="s">
        <v>148</v>
      </c>
      <c r="B47" s="49" t="s">
        <v>149</v>
      </c>
      <c r="C47" s="139">
        <v>19.888888888888889</v>
      </c>
      <c r="D47" s="139">
        <v>0</v>
      </c>
      <c r="E47" s="139">
        <v>23.069767441860463</v>
      </c>
      <c r="F47" s="139">
        <v>0</v>
      </c>
      <c r="G47" s="139">
        <v>27</v>
      </c>
      <c r="H47" s="139">
        <v>48.973684210526315</v>
      </c>
      <c r="I47" s="139">
        <v>48.043209876543209</v>
      </c>
      <c r="J47" s="481">
        <v>37.598958333333336</v>
      </c>
      <c r="K47" s="139"/>
      <c r="L47" s="140">
        <v>36.373205741626798</v>
      </c>
      <c r="M47" s="141"/>
      <c r="N47" s="139">
        <v>30.369915579432078</v>
      </c>
      <c r="O47" s="139">
        <v>26.987500000000001</v>
      </c>
      <c r="P47" s="139">
        <v>0</v>
      </c>
      <c r="Q47" s="139">
        <v>17.350000000000001</v>
      </c>
      <c r="R47" s="139">
        <v>49.782716049382714</v>
      </c>
      <c r="S47" s="139">
        <v>38.655314757481939</v>
      </c>
      <c r="T47" s="139"/>
      <c r="U47" s="140">
        <v>35.508635882974971</v>
      </c>
      <c r="V47" s="91"/>
      <c r="W47" s="140">
        <v>35.665127020785221</v>
      </c>
      <c r="X47" s="102"/>
      <c r="Y47" s="102"/>
      <c r="Z47" s="102"/>
      <c r="AA47" s="102"/>
      <c r="AB47" s="102"/>
      <c r="AC47" s="102"/>
      <c r="AD47" s="102"/>
      <c r="AE47" s="102"/>
      <c r="AF47" s="102"/>
      <c r="AG47" s="102"/>
      <c r="AH47" s="102"/>
      <c r="AI47" s="102"/>
      <c r="AJ47" s="102"/>
      <c r="AK47" s="102"/>
      <c r="AL47" s="102"/>
    </row>
    <row r="48" spans="1:38" x14ac:dyDescent="0.2">
      <c r="A48" s="49" t="s">
        <v>150</v>
      </c>
      <c r="B48" s="49" t="s">
        <v>151</v>
      </c>
      <c r="C48" s="139">
        <v>69.954545454545453</v>
      </c>
      <c r="D48" s="139">
        <v>1</v>
      </c>
      <c r="E48" s="139">
        <v>68.277486910994767</v>
      </c>
      <c r="F48" s="139">
        <v>0</v>
      </c>
      <c r="G48" s="139">
        <v>93.725460122699388</v>
      </c>
      <c r="H48" s="139">
        <v>80.5</v>
      </c>
      <c r="I48" s="139">
        <v>51.6013986013986</v>
      </c>
      <c r="J48" s="481">
        <v>111.72</v>
      </c>
      <c r="K48" s="139"/>
      <c r="L48" s="140">
        <v>87.521891418563925</v>
      </c>
      <c r="M48" s="141"/>
      <c r="N48" s="139">
        <v>35</v>
      </c>
      <c r="O48" s="139">
        <v>147</v>
      </c>
      <c r="P48" s="139">
        <v>1</v>
      </c>
      <c r="Q48" s="139">
        <v>51.045714285714283</v>
      </c>
      <c r="R48" s="139">
        <v>49.454545454545453</v>
      </c>
      <c r="S48" s="139">
        <v>63.114285714285714</v>
      </c>
      <c r="T48" s="139"/>
      <c r="U48" s="140">
        <v>52.916666666666664</v>
      </c>
      <c r="V48" s="91"/>
      <c r="W48" s="140">
        <v>83.269329237071176</v>
      </c>
      <c r="X48" s="102"/>
      <c r="Y48" s="102"/>
      <c r="Z48" s="102"/>
      <c r="AA48" s="102"/>
      <c r="AB48" s="102"/>
      <c r="AC48" s="102"/>
      <c r="AD48" s="102"/>
      <c r="AE48" s="102"/>
      <c r="AF48" s="102"/>
      <c r="AG48" s="102"/>
      <c r="AH48" s="102"/>
      <c r="AI48" s="102"/>
      <c r="AJ48" s="102"/>
      <c r="AK48" s="102"/>
      <c r="AL48" s="102"/>
    </row>
    <row r="49" spans="1:38" x14ac:dyDescent="0.2">
      <c r="A49" s="49" t="s">
        <v>152</v>
      </c>
      <c r="B49" s="49" t="s">
        <v>153</v>
      </c>
      <c r="C49" s="139">
        <v>109.18181818181819</v>
      </c>
      <c r="D49" s="139">
        <v>0</v>
      </c>
      <c r="E49" s="139">
        <v>50.944444444444443</v>
      </c>
      <c r="F49" s="139">
        <v>0</v>
      </c>
      <c r="G49" s="139">
        <v>64.798586572438168</v>
      </c>
      <c r="H49" s="139">
        <v>95</v>
      </c>
      <c r="I49" s="139">
        <v>38.09375</v>
      </c>
      <c r="J49" s="481">
        <v>31.558823529411764</v>
      </c>
      <c r="K49" s="139"/>
      <c r="L49" s="140">
        <v>50.657762938230384</v>
      </c>
      <c r="M49" s="141"/>
      <c r="N49" s="139">
        <v>8</v>
      </c>
      <c r="O49" s="139">
        <v>18.25</v>
      </c>
      <c r="P49" s="139">
        <v>0</v>
      </c>
      <c r="Q49" s="139">
        <v>62.652173913043477</v>
      </c>
      <c r="R49" s="139">
        <v>22.75</v>
      </c>
      <c r="S49" s="139">
        <v>26.707317073170731</v>
      </c>
      <c r="T49" s="139"/>
      <c r="U49" s="140">
        <v>36.702702702702702</v>
      </c>
      <c r="V49" s="91"/>
      <c r="W49" s="140">
        <v>49.123328380386333</v>
      </c>
      <c r="X49" s="102"/>
      <c r="Y49" s="102"/>
      <c r="Z49" s="102"/>
      <c r="AA49" s="102"/>
      <c r="AB49" s="102"/>
      <c r="AC49" s="102"/>
      <c r="AD49" s="102"/>
      <c r="AE49" s="102"/>
      <c r="AF49" s="102"/>
      <c r="AG49" s="102"/>
      <c r="AH49" s="102"/>
      <c r="AI49" s="102"/>
      <c r="AJ49" s="102"/>
      <c r="AK49" s="102"/>
      <c r="AL49" s="102"/>
    </row>
    <row r="50" spans="1:38" x14ac:dyDescent="0.2">
      <c r="A50" s="49" t="s">
        <v>154</v>
      </c>
      <c r="B50" s="49" t="s">
        <v>155</v>
      </c>
      <c r="C50" s="139">
        <v>45.914893617021278</v>
      </c>
      <c r="D50" s="139">
        <v>0</v>
      </c>
      <c r="E50" s="139">
        <v>54.442622950819676</v>
      </c>
      <c r="F50" s="139">
        <v>0</v>
      </c>
      <c r="G50" s="139">
        <v>47.728465955701395</v>
      </c>
      <c r="H50" s="139">
        <v>44.6</v>
      </c>
      <c r="I50" s="139">
        <v>42.813953488372093</v>
      </c>
      <c r="J50" s="481">
        <v>51.833333333333336</v>
      </c>
      <c r="K50" s="139"/>
      <c r="L50" s="140">
        <v>48.578213732576145</v>
      </c>
      <c r="M50" s="141"/>
      <c r="N50" s="139">
        <v>24.4</v>
      </c>
      <c r="O50" s="139">
        <v>8.0833333333333339</v>
      </c>
      <c r="P50" s="139">
        <v>0</v>
      </c>
      <c r="Q50" s="139">
        <v>41.600896860986545</v>
      </c>
      <c r="R50" s="139">
        <v>90.05</v>
      </c>
      <c r="S50" s="139">
        <v>53.975000000000001</v>
      </c>
      <c r="T50" s="139"/>
      <c r="U50" s="140">
        <v>54.330952380952382</v>
      </c>
      <c r="V50" s="91"/>
      <c r="W50" s="140">
        <v>49.603309291472208</v>
      </c>
      <c r="X50" s="102"/>
      <c r="Y50" s="102"/>
      <c r="Z50" s="102"/>
      <c r="AA50" s="102"/>
      <c r="AB50" s="102"/>
      <c r="AC50" s="102"/>
      <c r="AD50" s="102"/>
      <c r="AE50" s="102"/>
      <c r="AF50" s="102"/>
      <c r="AG50" s="102"/>
      <c r="AH50" s="102"/>
      <c r="AI50" s="102"/>
      <c r="AJ50" s="102"/>
      <c r="AK50" s="102"/>
      <c r="AL50" s="102"/>
    </row>
    <row r="51" spans="1:38" x14ac:dyDescent="0.2">
      <c r="A51" s="49" t="s">
        <v>156</v>
      </c>
      <c r="B51" s="49" t="s">
        <v>157</v>
      </c>
      <c r="C51" s="139">
        <v>15.62962962962963</v>
      </c>
      <c r="D51" s="139">
        <v>0</v>
      </c>
      <c r="E51" s="139">
        <v>36.676136363636367</v>
      </c>
      <c r="F51" s="139">
        <v>0</v>
      </c>
      <c r="G51" s="139">
        <v>34.459415584415588</v>
      </c>
      <c r="H51" s="139">
        <v>27.432432432432432</v>
      </c>
      <c r="I51" s="139">
        <v>24.368932038834952</v>
      </c>
      <c r="J51" s="481">
        <v>49.018987341772153</v>
      </c>
      <c r="K51" s="139"/>
      <c r="L51" s="140">
        <v>33.842702423929858</v>
      </c>
      <c r="M51" s="141"/>
      <c r="N51" s="139">
        <v>7.3641975308641978</v>
      </c>
      <c r="O51" s="139">
        <v>33.479591836734691</v>
      </c>
      <c r="P51" s="139">
        <v>18</v>
      </c>
      <c r="Q51" s="139">
        <v>26.964285714285715</v>
      </c>
      <c r="R51" s="139">
        <v>22.252525252525253</v>
      </c>
      <c r="S51" s="139">
        <v>38.944954128440365</v>
      </c>
      <c r="T51" s="139"/>
      <c r="U51" s="140">
        <v>26.255296610169491</v>
      </c>
      <c r="V51" s="91"/>
      <c r="W51" s="140">
        <v>31.358307318765174</v>
      </c>
      <c r="X51" s="102"/>
      <c r="Y51" s="102"/>
      <c r="Z51" s="102"/>
      <c r="AA51" s="102"/>
      <c r="AB51" s="102"/>
      <c r="AC51" s="102"/>
      <c r="AD51" s="102"/>
      <c r="AE51" s="102"/>
      <c r="AF51" s="102"/>
      <c r="AG51" s="102"/>
      <c r="AH51" s="102"/>
      <c r="AI51" s="102"/>
      <c r="AJ51" s="102"/>
      <c r="AK51" s="102"/>
      <c r="AL51" s="102"/>
    </row>
    <row r="52" spans="1:38" x14ac:dyDescent="0.2">
      <c r="A52" s="49" t="s">
        <v>158</v>
      </c>
      <c r="B52" s="49" t="s">
        <v>159</v>
      </c>
      <c r="C52" s="139">
        <v>14.28888888888889</v>
      </c>
      <c r="D52" s="139">
        <v>31</v>
      </c>
      <c r="E52" s="139">
        <v>18.991507430997878</v>
      </c>
      <c r="F52" s="139">
        <v>0</v>
      </c>
      <c r="G52" s="139">
        <v>21.222425988996594</v>
      </c>
      <c r="H52" s="139">
        <v>19.641732283464567</v>
      </c>
      <c r="I52" s="139">
        <v>18.469635627530366</v>
      </c>
      <c r="J52" s="481">
        <v>24.334090909090911</v>
      </c>
      <c r="K52" s="139"/>
      <c r="L52" s="140">
        <v>20.484526414504533</v>
      </c>
      <c r="M52" s="141"/>
      <c r="N52" s="139">
        <v>12.627551020408163</v>
      </c>
      <c r="O52" s="139">
        <v>12.657894736842104</v>
      </c>
      <c r="P52" s="139">
        <v>6.0862068965517242</v>
      </c>
      <c r="Q52" s="139">
        <v>19.444816053511705</v>
      </c>
      <c r="R52" s="139">
        <v>17.454668470906629</v>
      </c>
      <c r="S52" s="139">
        <v>20.85180055401662</v>
      </c>
      <c r="T52" s="139"/>
      <c r="U52" s="140">
        <v>18.092206679988582</v>
      </c>
      <c r="V52" s="91"/>
      <c r="W52" s="140">
        <v>19.638117361882639</v>
      </c>
      <c r="X52" s="102"/>
      <c r="Y52" s="102"/>
      <c r="Z52" s="102"/>
      <c r="AA52" s="102"/>
      <c r="AB52" s="102"/>
      <c r="AC52" s="102"/>
      <c r="AD52" s="102"/>
      <c r="AE52" s="102"/>
      <c r="AF52" s="102"/>
      <c r="AG52" s="102"/>
      <c r="AH52" s="102"/>
      <c r="AI52" s="102"/>
      <c r="AJ52" s="102"/>
      <c r="AK52" s="102"/>
      <c r="AL52" s="102"/>
    </row>
    <row r="53" spans="1:38" x14ac:dyDescent="0.2">
      <c r="A53" s="49" t="s">
        <v>160</v>
      </c>
      <c r="B53" s="49" t="s">
        <v>161</v>
      </c>
      <c r="C53" s="139">
        <v>17.29032258064516</v>
      </c>
      <c r="D53" s="139">
        <v>0</v>
      </c>
      <c r="E53" s="139">
        <v>23.101204819277108</v>
      </c>
      <c r="F53" s="139">
        <v>0</v>
      </c>
      <c r="G53" s="139">
        <v>20.263057929724596</v>
      </c>
      <c r="H53" s="139">
        <v>18.042780748663102</v>
      </c>
      <c r="I53" s="139">
        <v>19.722669735327962</v>
      </c>
      <c r="J53" s="481">
        <v>25.093333333333334</v>
      </c>
      <c r="K53" s="139"/>
      <c r="L53" s="140">
        <v>20.477186311787072</v>
      </c>
      <c r="M53" s="141"/>
      <c r="N53" s="139">
        <v>20.201742627345844</v>
      </c>
      <c r="O53" s="139">
        <v>13.768518518518519</v>
      </c>
      <c r="P53" s="139">
        <v>12</v>
      </c>
      <c r="Q53" s="139">
        <v>22.246119733924612</v>
      </c>
      <c r="R53" s="139">
        <v>26.868665239114918</v>
      </c>
      <c r="S53" s="139">
        <v>30.294117647058822</v>
      </c>
      <c r="T53" s="139"/>
      <c r="U53" s="140">
        <v>23.873742454728369</v>
      </c>
      <c r="V53" s="91"/>
      <c r="W53" s="140">
        <v>22.521495610051467</v>
      </c>
      <c r="X53" s="102"/>
      <c r="Y53" s="102"/>
      <c r="Z53" s="102"/>
      <c r="AA53" s="102"/>
      <c r="AB53" s="102"/>
      <c r="AC53" s="102"/>
      <c r="AD53" s="102"/>
      <c r="AE53" s="102"/>
      <c r="AF53" s="102"/>
      <c r="AG53" s="102"/>
      <c r="AH53" s="102"/>
      <c r="AI53" s="102"/>
      <c r="AJ53" s="102"/>
      <c r="AK53" s="102"/>
      <c r="AL53" s="102"/>
    </row>
    <row r="54" spans="1:38" x14ac:dyDescent="0.2">
      <c r="A54" s="49" t="s">
        <v>162</v>
      </c>
      <c r="B54" s="49" t="s">
        <v>163</v>
      </c>
      <c r="C54" s="139">
        <v>17.261538461538461</v>
      </c>
      <c r="D54" s="139">
        <v>0</v>
      </c>
      <c r="E54" s="139">
        <v>24.9765625</v>
      </c>
      <c r="F54" s="139">
        <v>22</v>
      </c>
      <c r="G54" s="139">
        <v>24.72617853560682</v>
      </c>
      <c r="H54" s="139">
        <v>23.270676691729324</v>
      </c>
      <c r="I54" s="139">
        <v>27.025641025641026</v>
      </c>
      <c r="J54" s="481">
        <v>32.300925925925924</v>
      </c>
      <c r="K54" s="139"/>
      <c r="L54" s="140">
        <v>25.875</v>
      </c>
      <c r="M54" s="141"/>
      <c r="N54" s="139">
        <v>21.597122302158272</v>
      </c>
      <c r="O54" s="139">
        <v>19.342592592592592</v>
      </c>
      <c r="P54" s="139">
        <v>22.727272727272727</v>
      </c>
      <c r="Q54" s="139">
        <v>18.125382262996943</v>
      </c>
      <c r="R54" s="139">
        <v>22.644915254237286</v>
      </c>
      <c r="S54" s="139">
        <v>13.052384675527756</v>
      </c>
      <c r="T54" s="139"/>
      <c r="U54" s="140">
        <v>19.178876011371091</v>
      </c>
      <c r="V54" s="91"/>
      <c r="W54" s="140">
        <v>21.513602050989888</v>
      </c>
      <c r="X54" s="102"/>
      <c r="Y54" s="102"/>
      <c r="Z54" s="102"/>
      <c r="AA54" s="102"/>
      <c r="AB54" s="102"/>
      <c r="AC54" s="102"/>
      <c r="AD54" s="102"/>
      <c r="AE54" s="102"/>
      <c r="AF54" s="102"/>
      <c r="AG54" s="102"/>
      <c r="AH54" s="102"/>
      <c r="AI54" s="102"/>
      <c r="AJ54" s="102"/>
      <c r="AK54" s="102"/>
      <c r="AL54" s="102"/>
    </row>
    <row r="55" spans="1:38" x14ac:dyDescent="0.2">
      <c r="A55" s="49" t="s">
        <v>164</v>
      </c>
      <c r="B55" s="49" t="s">
        <v>165</v>
      </c>
      <c r="C55" s="139">
        <v>11.619047619047619</v>
      </c>
      <c r="D55" s="139">
        <v>0</v>
      </c>
      <c r="E55" s="139">
        <v>26.173611111111111</v>
      </c>
      <c r="F55" s="139">
        <v>0</v>
      </c>
      <c r="G55" s="139">
        <v>18.803149606299211</v>
      </c>
      <c r="H55" s="139">
        <v>21.837209302325583</v>
      </c>
      <c r="I55" s="139">
        <v>13.023659305993691</v>
      </c>
      <c r="J55" s="481">
        <v>31.106382978723403</v>
      </c>
      <c r="K55" s="139"/>
      <c r="L55" s="140">
        <v>18.507525083612041</v>
      </c>
      <c r="M55" s="141"/>
      <c r="N55" s="139">
        <v>11.862690707350902</v>
      </c>
      <c r="O55" s="139">
        <v>13.483870967741936</v>
      </c>
      <c r="P55" s="139">
        <v>6.333333333333333</v>
      </c>
      <c r="Q55" s="139">
        <v>14.232217573221757</v>
      </c>
      <c r="R55" s="139">
        <v>24.883211678832115</v>
      </c>
      <c r="S55" s="139">
        <v>21.595141700404859</v>
      </c>
      <c r="T55" s="139"/>
      <c r="U55" s="140">
        <v>16.514805194805195</v>
      </c>
      <c r="V55" s="91"/>
      <c r="W55" s="140">
        <v>17.618948343757239</v>
      </c>
      <c r="X55" s="102"/>
      <c r="Y55" s="102"/>
      <c r="Z55" s="102"/>
      <c r="AA55" s="102"/>
      <c r="AB55" s="102"/>
      <c r="AC55" s="102"/>
      <c r="AD55" s="102"/>
      <c r="AE55" s="102"/>
      <c r="AF55" s="102"/>
      <c r="AG55" s="102"/>
      <c r="AH55" s="102"/>
      <c r="AI55" s="102"/>
      <c r="AJ55" s="102"/>
      <c r="AK55" s="102"/>
      <c r="AL55" s="102"/>
    </row>
    <row r="56" spans="1:38" x14ac:dyDescent="0.2">
      <c r="A56" s="49" t="s">
        <v>166</v>
      </c>
      <c r="B56" s="49" t="s">
        <v>167</v>
      </c>
      <c r="C56" s="139">
        <v>17.58682634730539</v>
      </c>
      <c r="D56" s="139">
        <v>11.333333333333334</v>
      </c>
      <c r="E56" s="139">
        <v>26.440797186400939</v>
      </c>
      <c r="F56" s="139">
        <v>1.5</v>
      </c>
      <c r="G56" s="139">
        <v>23.142361634745889</v>
      </c>
      <c r="H56" s="139">
        <v>20.08080808080808</v>
      </c>
      <c r="I56" s="139">
        <v>15.278823529411765</v>
      </c>
      <c r="J56" s="481">
        <v>30.691860465116278</v>
      </c>
      <c r="K56" s="139"/>
      <c r="L56" s="140">
        <v>22.040606501194308</v>
      </c>
      <c r="M56" s="141"/>
      <c r="N56" s="139">
        <v>10.559139784946236</v>
      </c>
      <c r="O56" s="139">
        <v>9.0846153846153843</v>
      </c>
      <c r="P56" s="139">
        <v>4.2105263157894735</v>
      </c>
      <c r="Q56" s="139">
        <v>16.234893617021278</v>
      </c>
      <c r="R56" s="139">
        <v>23.247097844112769</v>
      </c>
      <c r="S56" s="139">
        <v>25.88100686498856</v>
      </c>
      <c r="T56" s="139"/>
      <c r="U56" s="140">
        <v>16.353484466834594</v>
      </c>
      <c r="V56" s="91"/>
      <c r="W56" s="140">
        <v>20.501439175882442</v>
      </c>
      <c r="X56" s="102"/>
      <c r="Y56" s="102"/>
      <c r="Z56" s="102"/>
      <c r="AA56" s="102"/>
      <c r="AB56" s="102"/>
      <c r="AC56" s="102"/>
      <c r="AD56" s="102"/>
      <c r="AE56" s="102"/>
      <c r="AF56" s="102"/>
      <c r="AG56" s="102"/>
      <c r="AH56" s="102"/>
      <c r="AI56" s="102"/>
      <c r="AJ56" s="102"/>
      <c r="AK56" s="102"/>
      <c r="AL56" s="102"/>
    </row>
    <row r="57" spans="1:38" x14ac:dyDescent="0.2">
      <c r="A57" s="49" t="s">
        <v>168</v>
      </c>
      <c r="B57" s="49" t="s">
        <v>169</v>
      </c>
      <c r="C57" s="139">
        <v>0</v>
      </c>
      <c r="D57" s="139">
        <v>0</v>
      </c>
      <c r="E57" s="139">
        <v>27.5</v>
      </c>
      <c r="F57" s="139">
        <v>0</v>
      </c>
      <c r="G57" s="139">
        <v>29.19047619047619</v>
      </c>
      <c r="H57" s="139">
        <v>0</v>
      </c>
      <c r="I57" s="139">
        <v>8.1666666666666661</v>
      </c>
      <c r="J57" s="481">
        <v>50</v>
      </c>
      <c r="K57" s="139"/>
      <c r="L57" s="140">
        <v>25.566666666666666</v>
      </c>
      <c r="M57" s="141"/>
      <c r="N57" s="139">
        <v>5.666666666666667</v>
      </c>
      <c r="O57" s="139">
        <v>0</v>
      </c>
      <c r="P57" s="139">
        <v>0</v>
      </c>
      <c r="Q57" s="139">
        <v>31.444444444444443</v>
      </c>
      <c r="R57" s="139">
        <v>48</v>
      </c>
      <c r="S57" s="139">
        <v>53.5</v>
      </c>
      <c r="T57" s="139"/>
      <c r="U57" s="140">
        <v>30.333333333333332</v>
      </c>
      <c r="V57" s="91"/>
      <c r="W57" s="140">
        <v>27.155555555555555</v>
      </c>
      <c r="X57" s="102"/>
      <c r="Y57" s="102"/>
      <c r="Z57" s="102"/>
      <c r="AA57" s="102"/>
      <c r="AB57" s="102"/>
      <c r="AC57" s="102"/>
      <c r="AD57" s="102"/>
      <c r="AE57" s="102"/>
      <c r="AF57" s="102"/>
      <c r="AG57" s="102"/>
      <c r="AH57" s="102"/>
      <c r="AI57" s="102"/>
      <c r="AJ57" s="102"/>
      <c r="AK57" s="102"/>
      <c r="AL57" s="102"/>
    </row>
    <row r="58" spans="1:38" x14ac:dyDescent="0.2">
      <c r="A58" s="49" t="s">
        <v>170</v>
      </c>
      <c r="B58" s="49" t="s">
        <v>171</v>
      </c>
      <c r="C58" s="139">
        <v>18.036363636363635</v>
      </c>
      <c r="D58" s="139">
        <v>1</v>
      </c>
      <c r="E58" s="139">
        <v>36.689903846153847</v>
      </c>
      <c r="F58" s="139">
        <v>0</v>
      </c>
      <c r="G58" s="139">
        <v>24.371503496503497</v>
      </c>
      <c r="H58" s="139">
        <v>23.360655737704917</v>
      </c>
      <c r="I58" s="139">
        <v>21.954963235294116</v>
      </c>
      <c r="J58" s="481">
        <v>38.72</v>
      </c>
      <c r="K58" s="139"/>
      <c r="L58" s="140">
        <v>26.629130574270132</v>
      </c>
      <c r="M58" s="141"/>
      <c r="N58" s="139">
        <v>25.221703011422637</v>
      </c>
      <c r="O58" s="139">
        <v>21.488888888888887</v>
      </c>
      <c r="P58" s="139">
        <v>30.668367346938776</v>
      </c>
      <c r="Q58" s="139">
        <v>18.307584269662922</v>
      </c>
      <c r="R58" s="139">
        <v>29.683642899940082</v>
      </c>
      <c r="S58" s="139">
        <v>28.985507246376812</v>
      </c>
      <c r="T58" s="139"/>
      <c r="U58" s="140">
        <v>26.32314248656661</v>
      </c>
      <c r="V58" s="91"/>
      <c r="W58" s="140">
        <v>26.435165609584214</v>
      </c>
      <c r="X58" s="102"/>
      <c r="Y58" s="102"/>
      <c r="Z58" s="102"/>
      <c r="AA58" s="102"/>
      <c r="AB58" s="102"/>
      <c r="AC58" s="102"/>
      <c r="AD58" s="102"/>
      <c r="AE58" s="102"/>
      <c r="AF58" s="102"/>
      <c r="AG58" s="102"/>
      <c r="AH58" s="102"/>
      <c r="AI58" s="102"/>
      <c r="AJ58" s="102"/>
      <c r="AK58" s="102"/>
      <c r="AL58" s="102"/>
    </row>
    <row r="59" spans="1:38" x14ac:dyDescent="0.2">
      <c r="A59" s="49" t="s">
        <v>172</v>
      </c>
      <c r="B59" s="49" t="s">
        <v>173</v>
      </c>
      <c r="C59" s="139">
        <v>26.5</v>
      </c>
      <c r="D59" s="139">
        <v>0</v>
      </c>
      <c r="E59" s="139">
        <v>34.101010101010104</v>
      </c>
      <c r="F59" s="139">
        <v>0</v>
      </c>
      <c r="G59" s="139">
        <v>32.843971631205676</v>
      </c>
      <c r="H59" s="139">
        <v>28.617647058823529</v>
      </c>
      <c r="I59" s="139">
        <v>17.865168539325843</v>
      </c>
      <c r="J59" s="481">
        <v>58.277777777777779</v>
      </c>
      <c r="K59" s="139"/>
      <c r="L59" s="140">
        <v>31.009328358208954</v>
      </c>
      <c r="M59" s="141"/>
      <c r="N59" s="139">
        <v>25.913043478260871</v>
      </c>
      <c r="O59" s="139">
        <v>40.28</v>
      </c>
      <c r="P59" s="139">
        <v>35.75</v>
      </c>
      <c r="Q59" s="139">
        <v>19.529411764705884</v>
      </c>
      <c r="R59" s="139">
        <v>38.278688524590166</v>
      </c>
      <c r="S59" s="139">
        <v>40.376963350785338</v>
      </c>
      <c r="T59" s="139"/>
      <c r="U59" s="140">
        <v>33.277292576419214</v>
      </c>
      <c r="V59" s="91"/>
      <c r="W59" s="140">
        <v>32.054325955734406</v>
      </c>
      <c r="X59" s="102"/>
      <c r="Y59" s="102"/>
      <c r="Z59" s="102"/>
      <c r="AA59" s="102"/>
      <c r="AB59" s="102"/>
      <c r="AC59" s="102"/>
      <c r="AD59" s="102"/>
      <c r="AE59" s="102"/>
      <c r="AF59" s="102"/>
      <c r="AG59" s="102"/>
      <c r="AH59" s="102"/>
      <c r="AI59" s="102"/>
      <c r="AJ59" s="102"/>
      <c r="AK59" s="102"/>
      <c r="AL59" s="102"/>
    </row>
    <row r="60" spans="1:38" x14ac:dyDescent="0.2">
      <c r="A60" s="49" t="s">
        <v>174</v>
      </c>
      <c r="B60" s="49" t="s">
        <v>175</v>
      </c>
      <c r="C60" s="139">
        <v>16.739130434782609</v>
      </c>
      <c r="D60" s="139">
        <v>0</v>
      </c>
      <c r="E60" s="139">
        <v>22.148406374501992</v>
      </c>
      <c r="F60" s="139">
        <v>1</v>
      </c>
      <c r="G60" s="139">
        <v>24.770370370370369</v>
      </c>
      <c r="H60" s="139">
        <v>22.757575757575758</v>
      </c>
      <c r="I60" s="139">
        <v>21.128415300546447</v>
      </c>
      <c r="J60" s="481">
        <v>34.401960784313722</v>
      </c>
      <c r="K60" s="139"/>
      <c r="L60" s="140">
        <v>23.572474824534634</v>
      </c>
      <c r="M60" s="141"/>
      <c r="N60" s="139">
        <v>26.145559210526315</v>
      </c>
      <c r="O60" s="139">
        <v>30.271676300578033</v>
      </c>
      <c r="P60" s="139">
        <v>25.09090909090909</v>
      </c>
      <c r="Q60" s="139">
        <v>18.258385093167703</v>
      </c>
      <c r="R60" s="139">
        <v>25.553191489361701</v>
      </c>
      <c r="S60" s="139">
        <v>29.697674418604652</v>
      </c>
      <c r="T60" s="139"/>
      <c r="U60" s="140">
        <v>25.252837160200581</v>
      </c>
      <c r="V60" s="91"/>
      <c r="W60" s="140">
        <v>24.473535239173508</v>
      </c>
      <c r="X60" s="102"/>
      <c r="Y60" s="102"/>
      <c r="Z60" s="102"/>
      <c r="AA60" s="102"/>
      <c r="AB60" s="102"/>
      <c r="AC60" s="102"/>
      <c r="AD60" s="102"/>
      <c r="AE60" s="102"/>
      <c r="AF60" s="102"/>
      <c r="AG60" s="102"/>
      <c r="AH60" s="102"/>
      <c r="AI60" s="102"/>
      <c r="AJ60" s="102"/>
      <c r="AK60" s="102"/>
      <c r="AL60" s="102"/>
    </row>
    <row r="61" spans="1:38" x14ac:dyDescent="0.2">
      <c r="A61" s="49" t="s">
        <v>176</v>
      </c>
      <c r="B61" s="49" t="s">
        <v>177</v>
      </c>
      <c r="C61" s="139">
        <v>16.807692307692307</v>
      </c>
      <c r="D61" s="139">
        <v>0</v>
      </c>
      <c r="E61" s="139">
        <v>25.468085106382979</v>
      </c>
      <c r="F61" s="139">
        <v>0</v>
      </c>
      <c r="G61" s="139">
        <v>16.267188859878154</v>
      </c>
      <c r="H61" s="139">
        <v>12.425000000000001</v>
      </c>
      <c r="I61" s="139">
        <v>19.402555910543132</v>
      </c>
      <c r="J61" s="481">
        <v>24.792857142857144</v>
      </c>
      <c r="K61" s="139"/>
      <c r="L61" s="140">
        <v>18.282122905027933</v>
      </c>
      <c r="M61" s="141"/>
      <c r="N61" s="139">
        <v>21.997950819672131</v>
      </c>
      <c r="O61" s="139">
        <v>13.504201680672269</v>
      </c>
      <c r="P61" s="139">
        <v>30.37142857142857</v>
      </c>
      <c r="Q61" s="139">
        <v>13.484276729559749</v>
      </c>
      <c r="R61" s="139">
        <v>25.170608108108109</v>
      </c>
      <c r="S61" s="139">
        <v>26.314540059347181</v>
      </c>
      <c r="T61" s="139"/>
      <c r="U61" s="140">
        <v>23.351082802547772</v>
      </c>
      <c r="V61" s="91"/>
      <c r="W61" s="140">
        <v>21.558208463691752</v>
      </c>
      <c r="X61" s="102"/>
      <c r="Y61" s="102"/>
      <c r="Z61" s="102"/>
      <c r="AA61" s="102"/>
      <c r="AB61" s="102"/>
      <c r="AC61" s="102"/>
      <c r="AD61" s="102"/>
      <c r="AE61" s="102"/>
      <c r="AF61" s="102"/>
      <c r="AG61" s="102"/>
      <c r="AH61" s="102"/>
      <c r="AI61" s="102"/>
      <c r="AJ61" s="102"/>
      <c r="AK61" s="102"/>
      <c r="AL61" s="102"/>
    </row>
    <row r="62" spans="1:38" x14ac:dyDescent="0.2">
      <c r="A62" s="49" t="s">
        <v>178</v>
      </c>
      <c r="B62" s="49" t="s">
        <v>179</v>
      </c>
      <c r="C62" s="139">
        <v>21.842105263157894</v>
      </c>
      <c r="D62" s="139">
        <v>0</v>
      </c>
      <c r="E62" s="139">
        <v>32.382978723404257</v>
      </c>
      <c r="F62" s="139">
        <v>0</v>
      </c>
      <c r="G62" s="139">
        <v>30.242253521126759</v>
      </c>
      <c r="H62" s="139">
        <v>36.909090909090907</v>
      </c>
      <c r="I62" s="139">
        <v>22.171052631578949</v>
      </c>
      <c r="J62" s="481">
        <v>55.410714285714285</v>
      </c>
      <c r="K62" s="139"/>
      <c r="L62" s="140">
        <v>30.928646379853095</v>
      </c>
      <c r="M62" s="141"/>
      <c r="N62" s="139">
        <v>23.470588235294116</v>
      </c>
      <c r="O62" s="139">
        <v>37.652173913043477</v>
      </c>
      <c r="P62" s="139">
        <v>19.282051282051281</v>
      </c>
      <c r="Q62" s="139">
        <v>18.688679245283019</v>
      </c>
      <c r="R62" s="139">
        <v>29.467706013363028</v>
      </c>
      <c r="S62" s="139">
        <v>33.892996108949418</v>
      </c>
      <c r="T62" s="139"/>
      <c r="U62" s="140">
        <v>28.205128205128204</v>
      </c>
      <c r="V62" s="91"/>
      <c r="W62" s="140">
        <v>28.925104022191402</v>
      </c>
      <c r="X62" s="102"/>
      <c r="Y62" s="102"/>
      <c r="Z62" s="102"/>
      <c r="AA62" s="102"/>
      <c r="AB62" s="102"/>
      <c r="AC62" s="102"/>
      <c r="AD62" s="102"/>
      <c r="AE62" s="102"/>
      <c r="AF62" s="102"/>
      <c r="AG62" s="102"/>
      <c r="AH62" s="102"/>
      <c r="AI62" s="102"/>
      <c r="AJ62" s="102"/>
      <c r="AK62" s="102"/>
      <c r="AL62" s="102"/>
    </row>
    <row r="63" spans="1:38" x14ac:dyDescent="0.2">
      <c r="A63" s="49" t="s">
        <v>180</v>
      </c>
      <c r="B63" s="49" t="s">
        <v>181</v>
      </c>
      <c r="C63" s="139">
        <v>15.25</v>
      </c>
      <c r="D63" s="139">
        <v>0</v>
      </c>
      <c r="E63" s="139">
        <v>30.579439252336449</v>
      </c>
      <c r="F63" s="139">
        <v>0</v>
      </c>
      <c r="G63" s="139">
        <v>17.823529411764707</v>
      </c>
      <c r="H63" s="139">
        <v>15.8</v>
      </c>
      <c r="I63" s="139">
        <v>16.114503816793892</v>
      </c>
      <c r="J63" s="481">
        <v>17.225806451612904</v>
      </c>
      <c r="K63" s="139"/>
      <c r="L63" s="140">
        <v>19.606796116504853</v>
      </c>
      <c r="M63" s="141"/>
      <c r="N63" s="139">
        <v>4.384615384615385</v>
      </c>
      <c r="O63" s="139">
        <v>7.2727272727272725</v>
      </c>
      <c r="P63" s="139">
        <v>0</v>
      </c>
      <c r="Q63" s="139">
        <v>21.301507537688444</v>
      </c>
      <c r="R63" s="139">
        <v>18.397435897435898</v>
      </c>
      <c r="S63" s="139">
        <v>32.945454545454545</v>
      </c>
      <c r="T63" s="139"/>
      <c r="U63" s="140">
        <v>21.412921348314608</v>
      </c>
      <c r="V63" s="91"/>
      <c r="W63" s="140">
        <v>20.266940451745381</v>
      </c>
      <c r="X63" s="102"/>
      <c r="Y63" s="102"/>
      <c r="Z63" s="102"/>
      <c r="AA63" s="102"/>
      <c r="AB63" s="102"/>
      <c r="AC63" s="102"/>
      <c r="AD63" s="102"/>
      <c r="AE63" s="102"/>
      <c r="AF63" s="102"/>
      <c r="AG63" s="102"/>
      <c r="AH63" s="102"/>
      <c r="AI63" s="102"/>
      <c r="AJ63" s="102"/>
      <c r="AK63" s="102"/>
      <c r="AL63" s="102"/>
    </row>
    <row r="64" spans="1:38" x14ac:dyDescent="0.2">
      <c r="A64" s="49" t="s">
        <v>182</v>
      </c>
      <c r="B64" s="49" t="s">
        <v>183</v>
      </c>
      <c r="C64" s="139">
        <v>26.857142857142858</v>
      </c>
      <c r="D64" s="139">
        <v>0</v>
      </c>
      <c r="E64" s="139">
        <v>31.831250000000001</v>
      </c>
      <c r="F64" s="139">
        <v>0</v>
      </c>
      <c r="G64" s="139">
        <v>15.55050505050505</v>
      </c>
      <c r="H64" s="139">
        <v>3.3333333333333335</v>
      </c>
      <c r="I64" s="139">
        <v>20.323308270676691</v>
      </c>
      <c r="J64" s="481">
        <v>12.9</v>
      </c>
      <c r="K64" s="139"/>
      <c r="L64" s="140">
        <v>21.479400749063672</v>
      </c>
      <c r="M64" s="141"/>
      <c r="N64" s="139">
        <v>13.318181818181818</v>
      </c>
      <c r="O64" s="139">
        <v>4.2</v>
      </c>
      <c r="P64" s="139">
        <v>0</v>
      </c>
      <c r="Q64" s="139">
        <v>13.437908496732026</v>
      </c>
      <c r="R64" s="139">
        <v>20.76</v>
      </c>
      <c r="S64" s="139">
        <v>13.15</v>
      </c>
      <c r="T64" s="139"/>
      <c r="U64" s="140">
        <v>13.946902654867257</v>
      </c>
      <c r="V64" s="91"/>
      <c r="W64" s="140">
        <v>19.239473684210527</v>
      </c>
      <c r="X64" s="102"/>
      <c r="Y64" s="102"/>
      <c r="Z64" s="102"/>
      <c r="AA64" s="102"/>
      <c r="AB64" s="102"/>
      <c r="AC64" s="102"/>
      <c r="AD64" s="102"/>
      <c r="AE64" s="102"/>
      <c r="AF64" s="102"/>
      <c r="AG64" s="102"/>
      <c r="AH64" s="102"/>
      <c r="AI64" s="102"/>
      <c r="AJ64" s="102"/>
      <c r="AK64" s="102"/>
      <c r="AL64" s="102"/>
    </row>
    <row r="65" spans="1:38" x14ac:dyDescent="0.2">
      <c r="A65" s="49" t="s">
        <v>184</v>
      </c>
      <c r="B65" s="49" t="s">
        <v>185</v>
      </c>
      <c r="C65" s="139">
        <v>13.772727272727273</v>
      </c>
      <c r="D65" s="139">
        <v>0</v>
      </c>
      <c r="E65" s="139">
        <v>36.058252427184463</v>
      </c>
      <c r="F65" s="139">
        <v>0</v>
      </c>
      <c r="G65" s="139">
        <v>24.481900452488688</v>
      </c>
      <c r="H65" s="139">
        <v>24</v>
      </c>
      <c r="I65" s="139">
        <v>18.348571428571429</v>
      </c>
      <c r="J65" s="481">
        <v>38.354838709677416</v>
      </c>
      <c r="K65" s="139"/>
      <c r="L65" s="140">
        <v>26.596280087527351</v>
      </c>
      <c r="M65" s="141"/>
      <c r="N65" s="139">
        <v>8.3541666666666661</v>
      </c>
      <c r="O65" s="139">
        <v>23.066666666666666</v>
      </c>
      <c r="P65" s="139">
        <v>0</v>
      </c>
      <c r="Q65" s="139">
        <v>18.736842105263158</v>
      </c>
      <c r="R65" s="139">
        <v>28.566929133858267</v>
      </c>
      <c r="S65" s="139">
        <v>38.239130434782609</v>
      </c>
      <c r="T65" s="139"/>
      <c r="U65" s="140">
        <v>22.281573498964804</v>
      </c>
      <c r="V65" s="91"/>
      <c r="W65" s="140">
        <v>25.10450966356478</v>
      </c>
      <c r="X65" s="102"/>
      <c r="Y65" s="102"/>
      <c r="Z65" s="102"/>
      <c r="AA65" s="102"/>
      <c r="AB65" s="102"/>
      <c r="AC65" s="102"/>
      <c r="AD65" s="102"/>
      <c r="AE65" s="102"/>
      <c r="AF65" s="102"/>
      <c r="AG65" s="102"/>
      <c r="AH65" s="102"/>
      <c r="AI65" s="102"/>
      <c r="AJ65" s="102"/>
      <c r="AK65" s="102"/>
      <c r="AL65" s="102"/>
    </row>
    <row r="66" spans="1:38" x14ac:dyDescent="0.2">
      <c r="A66" s="49" t="s">
        <v>186</v>
      </c>
      <c r="B66" s="49" t="s">
        <v>187</v>
      </c>
      <c r="C66" s="139">
        <v>16.083333333333332</v>
      </c>
      <c r="D66" s="139">
        <v>0</v>
      </c>
      <c r="E66" s="139">
        <v>33.028985507246375</v>
      </c>
      <c r="F66" s="139">
        <v>0</v>
      </c>
      <c r="G66" s="139">
        <v>38.079303675048358</v>
      </c>
      <c r="H66" s="139">
        <v>44</v>
      </c>
      <c r="I66" s="139">
        <v>39.333333333333336</v>
      </c>
      <c r="J66" s="481">
        <v>50.265560165975103</v>
      </c>
      <c r="K66" s="139"/>
      <c r="L66" s="140">
        <v>40.628999999999998</v>
      </c>
      <c r="M66" s="141"/>
      <c r="N66" s="139">
        <v>14</v>
      </c>
      <c r="O66" s="139">
        <v>20.5</v>
      </c>
      <c r="P66" s="139">
        <v>36.799999999999997</v>
      </c>
      <c r="Q66" s="139">
        <v>32.523584905660378</v>
      </c>
      <c r="R66" s="139">
        <v>31.290909090909089</v>
      </c>
      <c r="S66" s="139">
        <v>31.731751824817518</v>
      </c>
      <c r="T66" s="139"/>
      <c r="U66" s="140">
        <v>31.365767878077374</v>
      </c>
      <c r="V66" s="91"/>
      <c r="W66" s="140">
        <v>36.364813815434431</v>
      </c>
      <c r="X66" s="102"/>
      <c r="Y66" s="102"/>
      <c r="Z66" s="102"/>
      <c r="AA66" s="102"/>
      <c r="AB66" s="102"/>
      <c r="AC66" s="102"/>
      <c r="AD66" s="102"/>
      <c r="AE66" s="102"/>
      <c r="AF66" s="102"/>
      <c r="AG66" s="102"/>
      <c r="AH66" s="102"/>
      <c r="AI66" s="102"/>
      <c r="AJ66" s="102"/>
      <c r="AK66" s="102"/>
      <c r="AL66" s="102"/>
    </row>
    <row r="67" spans="1:38" x14ac:dyDescent="0.2">
      <c r="A67" s="49" t="s">
        <v>188</v>
      </c>
      <c r="B67" s="49" t="s">
        <v>189</v>
      </c>
      <c r="C67" s="139">
        <v>5.125</v>
      </c>
      <c r="D67" s="139">
        <v>0</v>
      </c>
      <c r="E67" s="139">
        <v>17.904761904761905</v>
      </c>
      <c r="F67" s="139">
        <v>0</v>
      </c>
      <c r="G67" s="139">
        <v>18.546391752577321</v>
      </c>
      <c r="H67" s="139">
        <v>13.818181818181818</v>
      </c>
      <c r="I67" s="139">
        <v>12.170370370370371</v>
      </c>
      <c r="J67" s="481">
        <v>20.28125</v>
      </c>
      <c r="K67" s="139"/>
      <c r="L67" s="140">
        <v>16.196682464454977</v>
      </c>
      <c r="M67" s="141"/>
      <c r="N67" s="139">
        <v>5.03125</v>
      </c>
      <c r="O67" s="139">
        <v>3.7222222222222223</v>
      </c>
      <c r="P67" s="139">
        <v>22.341463414634145</v>
      </c>
      <c r="Q67" s="139">
        <v>16.445054945054945</v>
      </c>
      <c r="R67" s="139">
        <v>17.594202898550726</v>
      </c>
      <c r="S67" s="139">
        <v>19.425925925925927</v>
      </c>
      <c r="T67" s="139"/>
      <c r="U67" s="140">
        <v>12.375354107648725</v>
      </c>
      <c r="V67" s="91"/>
      <c r="W67" s="140">
        <v>13.804964539007091</v>
      </c>
      <c r="X67" s="102"/>
      <c r="Y67" s="102"/>
      <c r="Z67" s="102"/>
      <c r="AA67" s="102"/>
      <c r="AB67" s="102"/>
      <c r="AC67" s="102"/>
      <c r="AD67" s="102"/>
      <c r="AE67" s="102"/>
      <c r="AF67" s="102"/>
      <c r="AG67" s="102"/>
      <c r="AH67" s="102"/>
      <c r="AI67" s="102"/>
      <c r="AJ67" s="102"/>
      <c r="AK67" s="102"/>
      <c r="AL67" s="102"/>
    </row>
    <row r="68" spans="1:38" x14ac:dyDescent="0.2">
      <c r="A68" s="49" t="s">
        <v>190</v>
      </c>
      <c r="B68" s="49" t="s">
        <v>191</v>
      </c>
      <c r="C68" s="139">
        <v>13.25</v>
      </c>
      <c r="D68" s="139">
        <v>0</v>
      </c>
      <c r="E68" s="139">
        <v>25.727272727272727</v>
      </c>
      <c r="F68" s="139">
        <v>0</v>
      </c>
      <c r="G68" s="139">
        <v>23.994708994708994</v>
      </c>
      <c r="H68" s="139">
        <v>21.857142857142858</v>
      </c>
      <c r="I68" s="139">
        <v>18.454545454545453</v>
      </c>
      <c r="J68" s="481">
        <v>24.90909090909091</v>
      </c>
      <c r="K68" s="139"/>
      <c r="L68" s="140">
        <v>22.471232876712328</v>
      </c>
      <c r="M68" s="141"/>
      <c r="N68" s="139">
        <v>8.8214285714285712</v>
      </c>
      <c r="O68" s="139">
        <v>15.083333333333334</v>
      </c>
      <c r="P68" s="139">
        <v>25.388888888888889</v>
      </c>
      <c r="Q68" s="139">
        <v>20.832898172323759</v>
      </c>
      <c r="R68" s="139">
        <v>20.189320388349515</v>
      </c>
      <c r="S68" s="139">
        <v>21.952941176470588</v>
      </c>
      <c r="T68" s="139"/>
      <c r="U68" s="140">
        <v>19.218585005279831</v>
      </c>
      <c r="V68" s="91"/>
      <c r="W68" s="140">
        <v>20.634466308884914</v>
      </c>
      <c r="X68" s="102"/>
      <c r="Y68" s="102"/>
      <c r="Z68" s="102"/>
      <c r="AA68" s="102"/>
      <c r="AB68" s="102"/>
      <c r="AC68" s="102"/>
      <c r="AD68" s="102"/>
      <c r="AE68" s="102"/>
      <c r="AF68" s="102"/>
      <c r="AG68" s="102"/>
      <c r="AH68" s="102"/>
      <c r="AI68" s="102"/>
      <c r="AJ68" s="102"/>
      <c r="AK68" s="102"/>
      <c r="AL68" s="102"/>
    </row>
    <row r="69" spans="1:38" x14ac:dyDescent="0.2">
      <c r="A69" s="49" t="s">
        <v>192</v>
      </c>
      <c r="B69" s="49" t="s">
        <v>193</v>
      </c>
      <c r="C69" s="139">
        <v>28.571428571428573</v>
      </c>
      <c r="D69" s="139">
        <v>0</v>
      </c>
      <c r="E69" s="139">
        <v>34.407692307692308</v>
      </c>
      <c r="F69" s="139">
        <v>6</v>
      </c>
      <c r="G69" s="139">
        <v>21.914081145584724</v>
      </c>
      <c r="H69" s="139">
        <v>19.842105263157894</v>
      </c>
      <c r="I69" s="139">
        <v>31.655480984340045</v>
      </c>
      <c r="J69" s="481">
        <v>43.147959183673471</v>
      </c>
      <c r="K69" s="139"/>
      <c r="L69" s="140">
        <v>30.197580645161292</v>
      </c>
      <c r="M69" s="141"/>
      <c r="N69" s="139">
        <v>6.7678571428571432</v>
      </c>
      <c r="O69" s="139">
        <v>10.797101449275363</v>
      </c>
      <c r="P69" s="139">
        <v>5.8888888888888893</v>
      </c>
      <c r="Q69" s="139">
        <v>19.987138263665596</v>
      </c>
      <c r="R69" s="139">
        <v>28.651685393258425</v>
      </c>
      <c r="S69" s="139">
        <v>29.431740614334473</v>
      </c>
      <c r="T69" s="139"/>
      <c r="U69" s="140">
        <v>23.809486166007904</v>
      </c>
      <c r="V69" s="91"/>
      <c r="W69" s="140">
        <v>26.971656686626748</v>
      </c>
      <c r="X69" s="102"/>
      <c r="Y69" s="102"/>
      <c r="Z69" s="102"/>
      <c r="AA69" s="102"/>
      <c r="AB69" s="102"/>
      <c r="AC69" s="102"/>
      <c r="AD69" s="102"/>
      <c r="AE69" s="102"/>
      <c r="AF69" s="102"/>
      <c r="AG69" s="102"/>
      <c r="AH69" s="102"/>
      <c r="AI69" s="102"/>
      <c r="AJ69" s="102"/>
      <c r="AK69" s="102"/>
      <c r="AL69" s="102"/>
    </row>
    <row r="70" spans="1:38" x14ac:dyDescent="0.2">
      <c r="A70" s="49" t="s">
        <v>194</v>
      </c>
      <c r="B70" s="49" t="s">
        <v>195</v>
      </c>
      <c r="C70" s="139">
        <v>11.714285714285714</v>
      </c>
      <c r="D70" s="139">
        <v>0</v>
      </c>
      <c r="E70" s="139">
        <v>23.127272727272729</v>
      </c>
      <c r="F70" s="139">
        <v>0</v>
      </c>
      <c r="G70" s="139">
        <v>16.556603773584907</v>
      </c>
      <c r="H70" s="139">
        <v>15.166666666666666</v>
      </c>
      <c r="I70" s="139">
        <v>25.418981481481481</v>
      </c>
      <c r="J70" s="481">
        <v>20.832000000000001</v>
      </c>
      <c r="K70" s="139"/>
      <c r="L70" s="140">
        <v>21.188841201716738</v>
      </c>
      <c r="M70" s="141"/>
      <c r="N70" s="139">
        <v>12.441379310344828</v>
      </c>
      <c r="O70" s="139">
        <v>13.833333333333334</v>
      </c>
      <c r="P70" s="139">
        <v>1.6666666666666667</v>
      </c>
      <c r="Q70" s="139">
        <v>13.823770491803279</v>
      </c>
      <c r="R70" s="139">
        <v>15.526315789473685</v>
      </c>
      <c r="S70" s="139">
        <v>23.63376251788269</v>
      </c>
      <c r="T70" s="139"/>
      <c r="U70" s="140">
        <v>19.14869029275809</v>
      </c>
      <c r="V70" s="91"/>
      <c r="W70" s="140">
        <v>20.113682501015024</v>
      </c>
      <c r="X70" s="102"/>
      <c r="Y70" s="102"/>
      <c r="Z70" s="102"/>
      <c r="AA70" s="102"/>
      <c r="AB70" s="102"/>
      <c r="AC70" s="102"/>
      <c r="AD70" s="102"/>
      <c r="AE70" s="102"/>
      <c r="AF70" s="102"/>
      <c r="AG70" s="102"/>
      <c r="AH70" s="102"/>
      <c r="AI70" s="102"/>
      <c r="AJ70" s="102"/>
      <c r="AK70" s="102"/>
      <c r="AL70" s="102"/>
    </row>
    <row r="71" spans="1:38" x14ac:dyDescent="0.2">
      <c r="A71" s="49" t="s">
        <v>196</v>
      </c>
      <c r="B71" s="49" t="s">
        <v>197</v>
      </c>
      <c r="C71" s="139">
        <v>19.866666666666667</v>
      </c>
      <c r="D71" s="139">
        <v>0</v>
      </c>
      <c r="E71" s="139">
        <v>34.581395348837212</v>
      </c>
      <c r="F71" s="139">
        <v>2</v>
      </c>
      <c r="G71" s="139">
        <v>19.819029850746269</v>
      </c>
      <c r="H71" s="139">
        <v>15.5</v>
      </c>
      <c r="I71" s="139">
        <v>19.073170731707318</v>
      </c>
      <c r="J71" s="481">
        <v>25.120689655172413</v>
      </c>
      <c r="K71" s="139"/>
      <c r="L71" s="140">
        <v>20.632630410654826</v>
      </c>
      <c r="M71" s="141"/>
      <c r="N71" s="139">
        <v>11.698275862068966</v>
      </c>
      <c r="O71" s="139">
        <v>25.884615384615383</v>
      </c>
      <c r="P71" s="139">
        <v>5.5</v>
      </c>
      <c r="Q71" s="139">
        <v>15.727272727272727</v>
      </c>
      <c r="R71" s="139">
        <v>15.654545454545454</v>
      </c>
      <c r="S71" s="139">
        <v>22.174193548387098</v>
      </c>
      <c r="T71" s="139"/>
      <c r="U71" s="140">
        <v>17.469168900804288</v>
      </c>
      <c r="V71" s="91"/>
      <c r="W71" s="140">
        <v>19.199757134183365</v>
      </c>
      <c r="X71" s="102"/>
      <c r="Y71" s="102"/>
      <c r="Z71" s="102"/>
      <c r="AA71" s="102"/>
      <c r="AB71" s="102"/>
      <c r="AC71" s="102"/>
      <c r="AD71" s="102"/>
      <c r="AE71" s="102"/>
      <c r="AF71" s="102"/>
      <c r="AG71" s="102"/>
      <c r="AH71" s="102"/>
      <c r="AI71" s="102"/>
      <c r="AJ71" s="102"/>
      <c r="AK71" s="102"/>
      <c r="AL71" s="102"/>
    </row>
    <row r="72" spans="1:38" x14ac:dyDescent="0.2">
      <c r="A72" s="49" t="s">
        <v>198</v>
      </c>
      <c r="B72" s="49" t="s">
        <v>199</v>
      </c>
      <c r="C72" s="139">
        <v>13</v>
      </c>
      <c r="D72" s="139">
        <v>0</v>
      </c>
      <c r="E72" s="139">
        <v>43.142857142857146</v>
      </c>
      <c r="F72" s="139">
        <v>0</v>
      </c>
      <c r="G72" s="139">
        <v>43.027027027027025</v>
      </c>
      <c r="H72" s="139">
        <v>17</v>
      </c>
      <c r="I72" s="139">
        <v>27.301587301587301</v>
      </c>
      <c r="J72" s="481">
        <v>0</v>
      </c>
      <c r="K72" s="139"/>
      <c r="L72" s="140">
        <v>35.242236024844722</v>
      </c>
      <c r="M72" s="141"/>
      <c r="N72" s="139">
        <v>7</v>
      </c>
      <c r="O72" s="139">
        <v>2</v>
      </c>
      <c r="P72" s="139">
        <v>0</v>
      </c>
      <c r="Q72" s="139">
        <v>25.875</v>
      </c>
      <c r="R72" s="139">
        <v>21.565217391304348</v>
      </c>
      <c r="S72" s="139">
        <v>23.6</v>
      </c>
      <c r="T72" s="139"/>
      <c r="U72" s="140">
        <v>21.427083333333332</v>
      </c>
      <c r="V72" s="91"/>
      <c r="W72" s="140">
        <v>30.081712062256809</v>
      </c>
      <c r="X72" s="102"/>
      <c r="Y72" s="102"/>
      <c r="Z72" s="102"/>
      <c r="AA72" s="102"/>
      <c r="AB72" s="102"/>
      <c r="AC72" s="102"/>
      <c r="AD72" s="102"/>
      <c r="AE72" s="102"/>
      <c r="AF72" s="102"/>
      <c r="AG72" s="102"/>
      <c r="AH72" s="102"/>
      <c r="AI72" s="102"/>
      <c r="AJ72" s="102"/>
      <c r="AK72" s="102"/>
      <c r="AL72" s="102"/>
    </row>
    <row r="73" spans="1:38" x14ac:dyDescent="0.2">
      <c r="A73" s="49" t="s">
        <v>200</v>
      </c>
      <c r="B73" s="49" t="s">
        <v>201</v>
      </c>
      <c r="C73" s="139">
        <v>16.5</v>
      </c>
      <c r="D73" s="139">
        <v>0</v>
      </c>
      <c r="E73" s="139">
        <v>20.147058823529413</v>
      </c>
      <c r="F73" s="139">
        <v>0</v>
      </c>
      <c r="G73" s="139">
        <v>26.904109589041095</v>
      </c>
      <c r="H73" s="139">
        <v>20.166666666666668</v>
      </c>
      <c r="I73" s="139">
        <v>19.23170731707317</v>
      </c>
      <c r="J73" s="481">
        <v>30.431818181818183</v>
      </c>
      <c r="K73" s="139"/>
      <c r="L73" s="140">
        <v>23.528610354223432</v>
      </c>
      <c r="M73" s="141"/>
      <c r="N73" s="139">
        <v>6.0470588235294116</v>
      </c>
      <c r="O73" s="139">
        <v>7.4</v>
      </c>
      <c r="P73" s="139">
        <v>0</v>
      </c>
      <c r="Q73" s="139">
        <v>13.48314606741573</v>
      </c>
      <c r="R73" s="139">
        <v>21.349112426035504</v>
      </c>
      <c r="S73" s="139">
        <v>21.553571428571427</v>
      </c>
      <c r="T73" s="139"/>
      <c r="U73" s="140">
        <v>18.659459459459459</v>
      </c>
      <c r="V73" s="91"/>
      <c r="W73" s="140">
        <v>20.273712737127372</v>
      </c>
      <c r="X73" s="102"/>
      <c r="Y73" s="102"/>
      <c r="Z73" s="102"/>
      <c r="AA73" s="102"/>
      <c r="AB73" s="102"/>
      <c r="AC73" s="102"/>
      <c r="AD73" s="102"/>
      <c r="AE73" s="102"/>
      <c r="AF73" s="102"/>
      <c r="AG73" s="102"/>
      <c r="AH73" s="102"/>
      <c r="AI73" s="102"/>
      <c r="AJ73" s="102"/>
      <c r="AK73" s="102"/>
      <c r="AL73" s="102"/>
    </row>
    <row r="74" spans="1:38" x14ac:dyDescent="0.2">
      <c r="A74" s="49" t="s">
        <v>202</v>
      </c>
      <c r="B74" s="49" t="s">
        <v>203</v>
      </c>
      <c r="C74" s="139">
        <v>23.217391304347824</v>
      </c>
      <c r="D74" s="139">
        <v>0</v>
      </c>
      <c r="E74" s="139">
        <v>21.12</v>
      </c>
      <c r="F74" s="139">
        <v>0</v>
      </c>
      <c r="G74" s="139">
        <v>20.128415300546447</v>
      </c>
      <c r="H74" s="139">
        <v>15.666666666666666</v>
      </c>
      <c r="I74" s="139">
        <v>15.908496732026144</v>
      </c>
      <c r="J74" s="481">
        <v>18.45945945945946</v>
      </c>
      <c r="K74" s="139"/>
      <c r="L74" s="140">
        <v>19.289244186046513</v>
      </c>
      <c r="M74" s="141"/>
      <c r="N74" s="139">
        <v>6.0588235294117645</v>
      </c>
      <c r="O74" s="139">
        <v>11</v>
      </c>
      <c r="P74" s="139">
        <v>4</v>
      </c>
      <c r="Q74" s="139">
        <v>16.603448275862068</v>
      </c>
      <c r="R74" s="139">
        <v>18.6056338028169</v>
      </c>
      <c r="S74" s="139">
        <v>18.586666666666666</v>
      </c>
      <c r="T74" s="139"/>
      <c r="U74" s="140">
        <v>13.57361963190184</v>
      </c>
      <c r="V74" s="91"/>
      <c r="W74" s="140">
        <v>17.451676528599606</v>
      </c>
      <c r="X74" s="102"/>
      <c r="Y74" s="102"/>
      <c r="Z74" s="102"/>
      <c r="AA74" s="102"/>
      <c r="AB74" s="102"/>
      <c r="AC74" s="102"/>
      <c r="AD74" s="102"/>
      <c r="AE74" s="102"/>
      <c r="AF74" s="102"/>
      <c r="AG74" s="102"/>
      <c r="AH74" s="102"/>
      <c r="AI74" s="102"/>
      <c r="AJ74" s="102"/>
      <c r="AK74" s="102"/>
      <c r="AL74" s="102"/>
    </row>
    <row r="75" spans="1:38" x14ac:dyDescent="0.2">
      <c r="A75" s="49" t="s">
        <v>204</v>
      </c>
      <c r="B75" s="49" t="s">
        <v>205</v>
      </c>
      <c r="C75" s="139">
        <v>15.2</v>
      </c>
      <c r="D75" s="139">
        <v>0</v>
      </c>
      <c r="E75" s="139">
        <v>26.0625</v>
      </c>
      <c r="F75" s="139">
        <v>0</v>
      </c>
      <c r="G75" s="139">
        <v>12.797297297297296</v>
      </c>
      <c r="H75" s="139">
        <v>8.2727272727272734</v>
      </c>
      <c r="I75" s="139">
        <v>9.7142857142857135</v>
      </c>
      <c r="J75" s="481">
        <v>7.8</v>
      </c>
      <c r="K75" s="139"/>
      <c r="L75" s="140">
        <v>13.067326732673267</v>
      </c>
      <c r="M75" s="141"/>
      <c r="N75" s="139">
        <v>10.031088082901555</v>
      </c>
      <c r="O75" s="139">
        <v>4.0625</v>
      </c>
      <c r="P75" s="139">
        <v>7</v>
      </c>
      <c r="Q75" s="139">
        <v>11.952380952380953</v>
      </c>
      <c r="R75" s="139">
        <v>26.035087719298247</v>
      </c>
      <c r="S75" s="139">
        <v>17.473684210526315</v>
      </c>
      <c r="T75" s="139"/>
      <c r="U75" s="140">
        <v>16.958762886597938</v>
      </c>
      <c r="V75" s="91"/>
      <c r="W75" s="140">
        <v>15.150873965041399</v>
      </c>
      <c r="X75" s="102"/>
      <c r="Y75" s="102"/>
      <c r="Z75" s="102"/>
      <c r="AA75" s="102"/>
      <c r="AB75" s="102"/>
      <c r="AC75" s="102"/>
      <c r="AD75" s="102"/>
      <c r="AE75" s="102"/>
      <c r="AF75" s="102"/>
      <c r="AG75" s="102"/>
      <c r="AH75" s="102"/>
      <c r="AI75" s="102"/>
      <c r="AJ75" s="102"/>
      <c r="AK75" s="102"/>
      <c r="AL75" s="102"/>
    </row>
    <row r="76" spans="1:38" x14ac:dyDescent="0.2">
      <c r="A76" s="49" t="s">
        <v>206</v>
      </c>
      <c r="B76" s="49" t="s">
        <v>207</v>
      </c>
      <c r="C76" s="139">
        <v>13.4</v>
      </c>
      <c r="D76" s="139">
        <v>0</v>
      </c>
      <c r="E76" s="139">
        <v>25.243027888446214</v>
      </c>
      <c r="F76" s="139">
        <v>0</v>
      </c>
      <c r="G76" s="139">
        <v>23.014565544952287</v>
      </c>
      <c r="H76" s="139">
        <v>26.147058823529413</v>
      </c>
      <c r="I76" s="139">
        <v>18.611872146118721</v>
      </c>
      <c r="J76" s="481">
        <v>35.962962962962962</v>
      </c>
      <c r="K76" s="139"/>
      <c r="L76" s="140">
        <v>22.940321947389084</v>
      </c>
      <c r="M76" s="141"/>
      <c r="N76" s="139">
        <v>9.7980769230769234</v>
      </c>
      <c r="O76" s="139">
        <v>10.030303030303031</v>
      </c>
      <c r="P76" s="139">
        <v>1.4</v>
      </c>
      <c r="Q76" s="139">
        <v>19.527472527472529</v>
      </c>
      <c r="R76" s="139">
        <v>17.862745098039216</v>
      </c>
      <c r="S76" s="139">
        <v>27.506666666666668</v>
      </c>
      <c r="T76" s="139"/>
      <c r="U76" s="140">
        <v>17.522222222222222</v>
      </c>
      <c r="V76" s="91"/>
      <c r="W76" s="140">
        <v>22.126793460126795</v>
      </c>
      <c r="X76" s="102"/>
      <c r="Y76" s="102"/>
      <c r="Z76" s="102"/>
      <c r="AA76" s="102"/>
      <c r="AB76" s="102"/>
      <c r="AC76" s="102"/>
      <c r="AD76" s="102"/>
      <c r="AE76" s="102"/>
      <c r="AF76" s="102"/>
      <c r="AG76" s="102"/>
      <c r="AH76" s="102"/>
      <c r="AI76" s="102"/>
      <c r="AJ76" s="102"/>
      <c r="AK76" s="102"/>
      <c r="AL76" s="102"/>
    </row>
    <row r="77" spans="1:38" x14ac:dyDescent="0.2">
      <c r="A77" s="49" t="s">
        <v>208</v>
      </c>
      <c r="B77" s="49" t="s">
        <v>209</v>
      </c>
      <c r="C77" s="139">
        <v>0</v>
      </c>
      <c r="D77" s="139">
        <v>0</v>
      </c>
      <c r="E77" s="139">
        <v>20.761194029850746</v>
      </c>
      <c r="F77" s="139">
        <v>1</v>
      </c>
      <c r="G77" s="139">
        <v>31.516728624535315</v>
      </c>
      <c r="H77" s="139">
        <v>31.8</v>
      </c>
      <c r="I77" s="139">
        <v>20.364999999999998</v>
      </c>
      <c r="J77" s="481">
        <v>46.735294117647058</v>
      </c>
      <c r="K77" s="139"/>
      <c r="L77" s="140">
        <v>28.383870967741935</v>
      </c>
      <c r="M77" s="141"/>
      <c r="N77" s="139">
        <v>6.615384615384615</v>
      </c>
      <c r="O77" s="139">
        <v>12.625</v>
      </c>
      <c r="P77" s="139">
        <v>25.9</v>
      </c>
      <c r="Q77" s="139">
        <v>22.783068783068781</v>
      </c>
      <c r="R77" s="139">
        <v>16.942528735632184</v>
      </c>
      <c r="S77" s="139">
        <v>32.22941176470588</v>
      </c>
      <c r="T77" s="139"/>
      <c r="U77" s="140">
        <v>23.184108527131784</v>
      </c>
      <c r="V77" s="91"/>
      <c r="W77" s="140">
        <v>26.02200704225352</v>
      </c>
      <c r="X77" s="102"/>
      <c r="Y77" s="102"/>
      <c r="Z77" s="102"/>
      <c r="AA77" s="102"/>
      <c r="AB77" s="102"/>
      <c r="AC77" s="102"/>
      <c r="AD77" s="102"/>
      <c r="AE77" s="102"/>
      <c r="AF77" s="102"/>
      <c r="AG77" s="102"/>
      <c r="AH77" s="102"/>
      <c r="AI77" s="102"/>
      <c r="AJ77" s="102"/>
      <c r="AK77" s="102"/>
      <c r="AL77" s="102"/>
    </row>
    <row r="78" spans="1:38" x14ac:dyDescent="0.2">
      <c r="A78" s="49" t="s">
        <v>210</v>
      </c>
      <c r="B78" s="49" t="s">
        <v>211</v>
      </c>
      <c r="C78" s="139">
        <v>14.181818181818182</v>
      </c>
      <c r="D78" s="139">
        <v>0</v>
      </c>
      <c r="E78" s="139">
        <v>19.066666666666666</v>
      </c>
      <c r="F78" s="139">
        <v>0</v>
      </c>
      <c r="G78" s="139">
        <v>20.868217054263567</v>
      </c>
      <c r="H78" s="139">
        <v>12.5</v>
      </c>
      <c r="I78" s="139">
        <v>12.923076923076923</v>
      </c>
      <c r="J78" s="481">
        <v>31.321428571428573</v>
      </c>
      <c r="K78" s="139"/>
      <c r="L78" s="140">
        <v>20.487551867219917</v>
      </c>
      <c r="M78" s="141"/>
      <c r="N78" s="139">
        <v>11.818181818181818</v>
      </c>
      <c r="O78" s="139">
        <v>25.8125</v>
      </c>
      <c r="P78" s="139">
        <v>0</v>
      </c>
      <c r="Q78" s="139">
        <v>23.034246575342465</v>
      </c>
      <c r="R78" s="139">
        <v>27.037735849056602</v>
      </c>
      <c r="S78" s="139">
        <v>29.310126582278482</v>
      </c>
      <c r="T78" s="139"/>
      <c r="U78" s="140">
        <v>26.083885209713024</v>
      </c>
      <c r="V78" s="91"/>
      <c r="W78" s="140">
        <v>23.198930481283423</v>
      </c>
      <c r="X78" s="102"/>
      <c r="Y78" s="102"/>
      <c r="Z78" s="102"/>
      <c r="AA78" s="102"/>
      <c r="AB78" s="102"/>
      <c r="AC78" s="102"/>
      <c r="AD78" s="102"/>
      <c r="AE78" s="102"/>
      <c r="AF78" s="102"/>
      <c r="AG78" s="102"/>
      <c r="AH78" s="102"/>
      <c r="AI78" s="102"/>
      <c r="AJ78" s="102"/>
      <c r="AK78" s="102"/>
      <c r="AL78" s="102"/>
    </row>
    <row r="79" spans="1:38" x14ac:dyDescent="0.2">
      <c r="A79" s="49" t="s">
        <v>212</v>
      </c>
      <c r="B79" s="49" t="s">
        <v>213</v>
      </c>
      <c r="C79" s="139">
        <v>18.476190476190474</v>
      </c>
      <c r="D79" s="139">
        <v>0</v>
      </c>
      <c r="E79" s="139">
        <v>27.407894736842106</v>
      </c>
      <c r="F79" s="139">
        <v>0</v>
      </c>
      <c r="G79" s="139">
        <v>22.575163398692812</v>
      </c>
      <c r="H79" s="139">
        <v>34.4375</v>
      </c>
      <c r="I79" s="139">
        <v>19.116504854368934</v>
      </c>
      <c r="J79" s="481">
        <v>25.386363636363637</v>
      </c>
      <c r="K79" s="139"/>
      <c r="L79" s="140">
        <v>22.906815020862307</v>
      </c>
      <c r="M79" s="141"/>
      <c r="N79" s="139">
        <v>8</v>
      </c>
      <c r="O79" s="139">
        <v>0</v>
      </c>
      <c r="P79" s="139">
        <v>26.351851851851851</v>
      </c>
      <c r="Q79" s="139">
        <v>23.246376811594203</v>
      </c>
      <c r="R79" s="139">
        <v>29.097560975609756</v>
      </c>
      <c r="S79" s="139">
        <v>24.607142857142858</v>
      </c>
      <c r="T79" s="139"/>
      <c r="U79" s="140">
        <v>24.851002865329512</v>
      </c>
      <c r="V79" s="91"/>
      <c r="W79" s="140">
        <v>23.542134831460675</v>
      </c>
      <c r="X79" s="102"/>
      <c r="Y79" s="102"/>
      <c r="Z79" s="102"/>
      <c r="AA79" s="102"/>
      <c r="AB79" s="102"/>
      <c r="AC79" s="102"/>
      <c r="AD79" s="102"/>
      <c r="AE79" s="102"/>
      <c r="AF79" s="102"/>
      <c r="AG79" s="102"/>
      <c r="AH79" s="102"/>
      <c r="AI79" s="102"/>
      <c r="AJ79" s="102"/>
      <c r="AK79" s="102"/>
      <c r="AL79" s="102"/>
    </row>
    <row r="80" spans="1:38" x14ac:dyDescent="0.2">
      <c r="A80" s="49" t="s">
        <v>214</v>
      </c>
      <c r="B80" s="49" t="s">
        <v>215</v>
      </c>
      <c r="C80" s="139">
        <v>13.76</v>
      </c>
      <c r="D80" s="139">
        <v>0</v>
      </c>
      <c r="E80" s="139">
        <v>8.7735849056603765</v>
      </c>
      <c r="F80" s="139">
        <v>0</v>
      </c>
      <c r="G80" s="139">
        <v>13.871337579617835</v>
      </c>
      <c r="H80" s="139">
        <v>3</v>
      </c>
      <c r="I80" s="139">
        <v>8.1188405797101453</v>
      </c>
      <c r="J80" s="481">
        <v>19.25531914893617</v>
      </c>
      <c r="K80" s="139"/>
      <c r="L80" s="140">
        <v>12.081368821292775</v>
      </c>
      <c r="M80" s="141"/>
      <c r="N80" s="139">
        <v>3.0218390804597699</v>
      </c>
      <c r="O80" s="139">
        <v>17</v>
      </c>
      <c r="P80" s="139">
        <v>1.625</v>
      </c>
      <c r="Q80" s="139">
        <v>13.3125</v>
      </c>
      <c r="R80" s="139">
        <v>17.666666666666668</v>
      </c>
      <c r="S80" s="139">
        <v>18.957446808510639</v>
      </c>
      <c r="T80" s="139"/>
      <c r="U80" s="140">
        <v>5.7220248667850795</v>
      </c>
      <c r="V80" s="91"/>
      <c r="W80" s="140">
        <v>9.1478902089307663</v>
      </c>
      <c r="X80" s="102"/>
      <c r="Y80" s="102"/>
      <c r="Z80" s="102"/>
      <c r="AA80" s="102"/>
      <c r="AB80" s="102"/>
      <c r="AC80" s="102"/>
      <c r="AD80" s="102"/>
      <c r="AE80" s="102"/>
      <c r="AF80" s="102"/>
      <c r="AG80" s="102"/>
      <c r="AH80" s="102"/>
      <c r="AI80" s="102"/>
      <c r="AJ80" s="102"/>
      <c r="AK80" s="102"/>
      <c r="AL80" s="102"/>
    </row>
    <row r="81" spans="1:38" x14ac:dyDescent="0.2">
      <c r="A81" s="49" t="s">
        <v>216</v>
      </c>
      <c r="B81" s="49" t="s">
        <v>217</v>
      </c>
      <c r="C81" s="139">
        <v>27.173913043478262</v>
      </c>
      <c r="D81" s="139">
        <v>0</v>
      </c>
      <c r="E81" s="139">
        <v>26.166666666666668</v>
      </c>
      <c r="F81" s="139">
        <v>0</v>
      </c>
      <c r="G81" s="139">
        <v>29.839130434782607</v>
      </c>
      <c r="H81" s="139">
        <v>18.913043478260871</v>
      </c>
      <c r="I81" s="139">
        <v>30.756756756756758</v>
      </c>
      <c r="J81" s="481">
        <v>29.6</v>
      </c>
      <c r="K81" s="139"/>
      <c r="L81" s="140">
        <v>29.380382775119617</v>
      </c>
      <c r="M81" s="141"/>
      <c r="N81" s="139">
        <v>2.7142857142857144</v>
      </c>
      <c r="O81" s="139">
        <v>2</v>
      </c>
      <c r="P81" s="139">
        <v>14</v>
      </c>
      <c r="Q81" s="139">
        <v>25.927835051546392</v>
      </c>
      <c r="R81" s="139">
        <v>24.916666666666668</v>
      </c>
      <c r="S81" s="139">
        <v>31.006756756756758</v>
      </c>
      <c r="T81" s="139"/>
      <c r="U81" s="140">
        <v>27.373417721518987</v>
      </c>
      <c r="V81" s="91"/>
      <c r="W81" s="140">
        <v>28.829861111111111</v>
      </c>
      <c r="X81" s="102"/>
      <c r="Y81" s="102"/>
      <c r="Z81" s="102"/>
      <c r="AA81" s="102"/>
      <c r="AB81" s="102"/>
      <c r="AC81" s="102"/>
      <c r="AD81" s="102"/>
      <c r="AE81" s="102"/>
      <c r="AF81" s="102"/>
      <c r="AG81" s="102"/>
      <c r="AH81" s="102"/>
      <c r="AI81" s="102"/>
      <c r="AJ81" s="102"/>
      <c r="AK81" s="102"/>
      <c r="AL81" s="102"/>
    </row>
    <row r="82" spans="1:38" x14ac:dyDescent="0.2">
      <c r="A82" s="49" t="s">
        <v>218</v>
      </c>
      <c r="B82" s="49" t="s">
        <v>219</v>
      </c>
      <c r="C82" s="139">
        <v>56.214285714285715</v>
      </c>
      <c r="D82" s="139">
        <v>0</v>
      </c>
      <c r="E82" s="139">
        <v>29.561538461538461</v>
      </c>
      <c r="F82" s="139">
        <v>0</v>
      </c>
      <c r="G82" s="139">
        <v>26.634361233480178</v>
      </c>
      <c r="H82" s="139">
        <v>30</v>
      </c>
      <c r="I82" s="139">
        <v>24.829787234042552</v>
      </c>
      <c r="J82" s="481">
        <v>29.4</v>
      </c>
      <c r="K82" s="139"/>
      <c r="L82" s="140">
        <v>27.475265017667844</v>
      </c>
      <c r="M82" s="141"/>
      <c r="N82" s="139">
        <v>20.848484848484848</v>
      </c>
      <c r="O82" s="139">
        <v>21.555555555555557</v>
      </c>
      <c r="P82" s="139">
        <v>0</v>
      </c>
      <c r="Q82" s="139">
        <v>28.161764705882351</v>
      </c>
      <c r="R82" s="139">
        <v>30.246575342465754</v>
      </c>
      <c r="S82" s="139">
        <v>30.833333333333332</v>
      </c>
      <c r="T82" s="139"/>
      <c r="U82" s="140">
        <v>27.258536585365853</v>
      </c>
      <c r="V82" s="91"/>
      <c r="W82" s="140">
        <v>27.384221311475411</v>
      </c>
      <c r="X82" s="102"/>
      <c r="Y82" s="102"/>
      <c r="Z82" s="102"/>
      <c r="AA82" s="102"/>
      <c r="AB82" s="102"/>
      <c r="AC82" s="102"/>
      <c r="AD82" s="102"/>
      <c r="AE82" s="102"/>
      <c r="AF82" s="102"/>
      <c r="AG82" s="102"/>
      <c r="AH82" s="102"/>
      <c r="AI82" s="102"/>
      <c r="AJ82" s="102"/>
      <c r="AK82" s="102"/>
      <c r="AL82" s="102"/>
    </row>
    <row r="83" spans="1:38" x14ac:dyDescent="0.2">
      <c r="A83" s="49" t="s">
        <v>220</v>
      </c>
      <c r="B83" s="49" t="s">
        <v>221</v>
      </c>
      <c r="C83" s="139">
        <v>22.75</v>
      </c>
      <c r="D83" s="139">
        <v>0</v>
      </c>
      <c r="E83" s="139">
        <v>17.987951807228917</v>
      </c>
      <c r="F83" s="139">
        <v>0</v>
      </c>
      <c r="G83" s="139">
        <v>19.097949886104782</v>
      </c>
      <c r="H83" s="139">
        <v>22.90909090909091</v>
      </c>
      <c r="I83" s="139">
        <v>11.612903225806452</v>
      </c>
      <c r="J83" s="481">
        <v>34.25</v>
      </c>
      <c r="K83" s="139"/>
      <c r="L83" s="140">
        <v>18.451140065146578</v>
      </c>
      <c r="M83" s="141"/>
      <c r="N83" s="139">
        <v>23.029411764705884</v>
      </c>
      <c r="O83" s="139">
        <v>32.396551724137929</v>
      </c>
      <c r="P83" s="139">
        <v>64.400000000000006</v>
      </c>
      <c r="Q83" s="139">
        <v>17.35576923076923</v>
      </c>
      <c r="R83" s="139">
        <v>19.410958904109588</v>
      </c>
      <c r="S83" s="139">
        <v>14.333333333333334</v>
      </c>
      <c r="T83" s="139"/>
      <c r="U83" s="140">
        <v>22.217993079584776</v>
      </c>
      <c r="V83" s="91"/>
      <c r="W83" s="140">
        <v>19.656699889258029</v>
      </c>
      <c r="X83" s="102"/>
      <c r="Y83" s="102"/>
      <c r="Z83" s="102"/>
      <c r="AA83" s="102"/>
      <c r="AB83" s="102"/>
      <c r="AC83" s="102"/>
      <c r="AD83" s="102"/>
      <c r="AE83" s="102"/>
      <c r="AF83" s="102"/>
      <c r="AG83" s="102"/>
      <c r="AH83" s="102"/>
      <c r="AI83" s="102"/>
      <c r="AJ83" s="102"/>
      <c r="AK83" s="102"/>
      <c r="AL83" s="102"/>
    </row>
    <row r="84" spans="1:38" x14ac:dyDescent="0.2">
      <c r="A84" s="49" t="s">
        <v>222</v>
      </c>
      <c r="B84" s="49" t="s">
        <v>223</v>
      </c>
      <c r="C84" s="139">
        <v>16.5</v>
      </c>
      <c r="D84" s="139">
        <v>0</v>
      </c>
      <c r="E84" s="139">
        <v>23.434782608695652</v>
      </c>
      <c r="F84" s="139">
        <v>0</v>
      </c>
      <c r="G84" s="139">
        <v>19.72027972027972</v>
      </c>
      <c r="H84" s="139">
        <v>25.291262135922331</v>
      </c>
      <c r="I84" s="139">
        <v>24.654929577464788</v>
      </c>
      <c r="J84" s="481">
        <v>36.130434782608695</v>
      </c>
      <c r="K84" s="139"/>
      <c r="L84" s="140">
        <v>23.657534246575342</v>
      </c>
      <c r="M84" s="141"/>
      <c r="N84" s="139">
        <v>9.0243902439024382</v>
      </c>
      <c r="O84" s="139">
        <v>13.103448275862069</v>
      </c>
      <c r="P84" s="139">
        <v>26.3</v>
      </c>
      <c r="Q84" s="139">
        <v>26.458333333333332</v>
      </c>
      <c r="R84" s="139">
        <v>17.84090909090909</v>
      </c>
      <c r="S84" s="139">
        <v>25.113095238095237</v>
      </c>
      <c r="T84" s="139"/>
      <c r="U84" s="140">
        <v>21</v>
      </c>
      <c r="V84" s="91"/>
      <c r="W84" s="140">
        <v>22.307865168539326</v>
      </c>
      <c r="X84" s="102"/>
      <c r="Y84" s="102"/>
      <c r="Z84" s="102"/>
      <c r="AA84" s="102"/>
      <c r="AB84" s="102"/>
      <c r="AC84" s="102"/>
      <c r="AD84" s="102"/>
      <c r="AE84" s="102"/>
      <c r="AF84" s="102"/>
      <c r="AG84" s="102"/>
      <c r="AH84" s="102"/>
      <c r="AI84" s="102"/>
      <c r="AJ84" s="102"/>
      <c r="AK84" s="102"/>
      <c r="AL84" s="102"/>
    </row>
    <row r="85" spans="1:38" x14ac:dyDescent="0.2">
      <c r="A85" s="49" t="s">
        <v>224</v>
      </c>
      <c r="B85" s="49" t="s">
        <v>225</v>
      </c>
      <c r="C85" s="139">
        <v>11.833333333333334</v>
      </c>
      <c r="D85" s="139">
        <v>0</v>
      </c>
      <c r="E85" s="139">
        <v>32.64</v>
      </c>
      <c r="F85" s="139">
        <v>0</v>
      </c>
      <c r="G85" s="139">
        <v>24.59090909090909</v>
      </c>
      <c r="H85" s="139">
        <v>30.375</v>
      </c>
      <c r="I85" s="139">
        <v>25.143525741029642</v>
      </c>
      <c r="J85" s="481">
        <v>27.489130434782609</v>
      </c>
      <c r="K85" s="139"/>
      <c r="L85" s="140">
        <v>25.262339418526032</v>
      </c>
      <c r="M85" s="141"/>
      <c r="N85" s="139">
        <v>13.867158671586715</v>
      </c>
      <c r="O85" s="139">
        <v>6.333333333333333</v>
      </c>
      <c r="P85" s="139">
        <v>38</v>
      </c>
      <c r="Q85" s="139">
        <v>15.205761316872428</v>
      </c>
      <c r="R85" s="139">
        <v>16.554285714285715</v>
      </c>
      <c r="S85" s="139">
        <v>26.095879556259906</v>
      </c>
      <c r="T85" s="139"/>
      <c r="U85" s="140">
        <v>22.120346761856197</v>
      </c>
      <c r="V85" s="91"/>
      <c r="W85" s="140">
        <v>23.471220930232558</v>
      </c>
      <c r="X85" s="102"/>
      <c r="Y85" s="102"/>
      <c r="Z85" s="102"/>
      <c r="AA85" s="102"/>
      <c r="AB85" s="102"/>
      <c r="AC85" s="102"/>
      <c r="AD85" s="102"/>
      <c r="AE85" s="102"/>
      <c r="AF85" s="102"/>
      <c r="AG85" s="102"/>
      <c r="AH85" s="102"/>
      <c r="AI85" s="102"/>
      <c r="AJ85" s="102"/>
      <c r="AK85" s="102"/>
      <c r="AL85" s="102"/>
    </row>
    <row r="86" spans="1:38" x14ac:dyDescent="0.2">
      <c r="A86" s="49" t="s">
        <v>226</v>
      </c>
      <c r="B86" s="49" t="s">
        <v>227</v>
      </c>
      <c r="C86" s="139">
        <v>17</v>
      </c>
      <c r="D86" s="139">
        <v>0</v>
      </c>
      <c r="E86" s="139">
        <v>36.397435897435898</v>
      </c>
      <c r="F86" s="139">
        <v>0</v>
      </c>
      <c r="G86" s="139">
        <v>45.048611111111114</v>
      </c>
      <c r="H86" s="139">
        <v>25.15</v>
      </c>
      <c r="I86" s="139">
        <v>25.029126213592232</v>
      </c>
      <c r="J86" s="481">
        <v>24.311023622047244</v>
      </c>
      <c r="K86" s="139"/>
      <c r="L86" s="140">
        <v>34.225838264299803</v>
      </c>
      <c r="M86" s="141"/>
      <c r="N86" s="139">
        <v>14.534883720930232</v>
      </c>
      <c r="O86" s="139">
        <v>9.545454545454545</v>
      </c>
      <c r="P86" s="139">
        <v>0</v>
      </c>
      <c r="Q86" s="139">
        <v>25.041666666666668</v>
      </c>
      <c r="R86" s="139">
        <v>14.726190476190476</v>
      </c>
      <c r="S86" s="139">
        <v>18.55952380952381</v>
      </c>
      <c r="T86" s="139"/>
      <c r="U86" s="140">
        <v>18.283549783549784</v>
      </c>
      <c r="V86" s="91"/>
      <c r="W86" s="140">
        <v>29.235772357723576</v>
      </c>
      <c r="X86" s="102"/>
      <c r="Y86" s="102"/>
      <c r="Z86" s="102"/>
      <c r="AA86" s="102"/>
      <c r="AB86" s="102"/>
      <c r="AC86" s="102"/>
      <c r="AD86" s="102"/>
      <c r="AE86" s="102"/>
      <c r="AF86" s="102"/>
      <c r="AG86" s="102"/>
      <c r="AH86" s="102"/>
      <c r="AI86" s="102"/>
      <c r="AJ86" s="102"/>
      <c r="AK86" s="102"/>
      <c r="AL86" s="102"/>
    </row>
    <row r="87" spans="1:38" x14ac:dyDescent="0.2">
      <c r="A87" s="49" t="s">
        <v>228</v>
      </c>
      <c r="B87" s="49" t="s">
        <v>229</v>
      </c>
      <c r="C87" s="139">
        <v>22.545454545454547</v>
      </c>
      <c r="D87" s="139">
        <v>0</v>
      </c>
      <c r="E87" s="139">
        <v>31.113636363636363</v>
      </c>
      <c r="F87" s="139">
        <v>0</v>
      </c>
      <c r="G87" s="139">
        <v>20.432098765432098</v>
      </c>
      <c r="H87" s="139">
        <v>7</v>
      </c>
      <c r="I87" s="139">
        <v>20.603238866396762</v>
      </c>
      <c r="J87" s="481">
        <v>41.666666666666664</v>
      </c>
      <c r="K87" s="139"/>
      <c r="L87" s="140">
        <v>22.444444444444443</v>
      </c>
      <c r="M87" s="141"/>
      <c r="N87" s="139">
        <v>9.6</v>
      </c>
      <c r="O87" s="139">
        <v>15.272727272727273</v>
      </c>
      <c r="P87" s="139">
        <v>0</v>
      </c>
      <c r="Q87" s="139">
        <v>16.837499999999999</v>
      </c>
      <c r="R87" s="139">
        <v>16.65625</v>
      </c>
      <c r="S87" s="139">
        <v>26.64</v>
      </c>
      <c r="T87" s="139"/>
      <c r="U87" s="140">
        <v>17.597087378640776</v>
      </c>
      <c r="V87" s="91"/>
      <c r="W87" s="140">
        <v>19.935510887772196</v>
      </c>
      <c r="X87" s="102"/>
      <c r="Y87" s="102"/>
      <c r="Z87" s="102"/>
      <c r="AA87" s="102"/>
      <c r="AB87" s="102"/>
      <c r="AC87" s="102"/>
      <c r="AD87" s="102"/>
      <c r="AE87" s="102"/>
      <c r="AF87" s="102"/>
      <c r="AG87" s="102"/>
      <c r="AH87" s="102"/>
      <c r="AI87" s="102"/>
      <c r="AJ87" s="102"/>
      <c r="AK87" s="102"/>
      <c r="AL87" s="102"/>
    </row>
    <row r="88" spans="1:38" x14ac:dyDescent="0.2">
      <c r="A88" s="49" t="s">
        <v>230</v>
      </c>
      <c r="B88" s="49" t="s">
        <v>231</v>
      </c>
      <c r="C88" s="139">
        <v>13.333333333333334</v>
      </c>
      <c r="D88" s="139">
        <v>0</v>
      </c>
      <c r="E88" s="139">
        <v>18.8125</v>
      </c>
      <c r="F88" s="139">
        <v>0</v>
      </c>
      <c r="G88" s="139">
        <v>24.434684684684683</v>
      </c>
      <c r="H88" s="139">
        <v>32.25</v>
      </c>
      <c r="I88" s="139">
        <v>13.346938775510203</v>
      </c>
      <c r="J88" s="481">
        <v>33.945945945945944</v>
      </c>
      <c r="K88" s="139"/>
      <c r="L88" s="140">
        <v>21.993523316062177</v>
      </c>
      <c r="M88" s="141"/>
      <c r="N88" s="139">
        <v>12.632530120481928</v>
      </c>
      <c r="O88" s="139">
        <v>7.7272727272727275</v>
      </c>
      <c r="P88" s="139">
        <v>24</v>
      </c>
      <c r="Q88" s="139">
        <v>20.016393442622952</v>
      </c>
      <c r="R88" s="139">
        <v>29.528089887640448</v>
      </c>
      <c r="S88" s="139">
        <v>27.4</v>
      </c>
      <c r="T88" s="139"/>
      <c r="U88" s="140">
        <v>19.051724137931036</v>
      </c>
      <c r="V88" s="91"/>
      <c r="W88" s="140">
        <v>20.979626485568762</v>
      </c>
      <c r="X88" s="102"/>
      <c r="Y88" s="102"/>
      <c r="Z88" s="102"/>
      <c r="AA88" s="102"/>
      <c r="AB88" s="102"/>
      <c r="AC88" s="102"/>
      <c r="AD88" s="102"/>
      <c r="AE88" s="102"/>
      <c r="AF88" s="102"/>
      <c r="AG88" s="102"/>
      <c r="AH88" s="102"/>
      <c r="AI88" s="102"/>
      <c r="AJ88" s="102"/>
      <c r="AK88" s="102"/>
      <c r="AL88" s="102"/>
    </row>
    <row r="89" spans="1:38" x14ac:dyDescent="0.2">
      <c r="A89" s="49" t="s">
        <v>232</v>
      </c>
      <c r="B89" s="49" t="s">
        <v>233</v>
      </c>
      <c r="C89" s="139">
        <v>28</v>
      </c>
      <c r="D89" s="139">
        <v>0</v>
      </c>
      <c r="E89" s="139">
        <v>27.925925925925927</v>
      </c>
      <c r="F89" s="139">
        <v>0</v>
      </c>
      <c r="G89" s="139">
        <v>16.789946140035905</v>
      </c>
      <c r="H89" s="139">
        <v>2.5555555555555554</v>
      </c>
      <c r="I89" s="139">
        <v>16.946428571428573</v>
      </c>
      <c r="J89" s="481">
        <v>10.666666666666666</v>
      </c>
      <c r="K89" s="139"/>
      <c r="L89" s="140">
        <v>17.41625615763547</v>
      </c>
      <c r="M89" s="141"/>
      <c r="N89" s="139">
        <v>16.924939467312349</v>
      </c>
      <c r="O89" s="139">
        <v>2.1111111111111112</v>
      </c>
      <c r="P89" s="139">
        <v>11.875</v>
      </c>
      <c r="Q89" s="139">
        <v>17.414141414141415</v>
      </c>
      <c r="R89" s="139">
        <v>24.802395209580837</v>
      </c>
      <c r="S89" s="139">
        <v>16.838709677419356</v>
      </c>
      <c r="T89" s="139"/>
      <c r="U89" s="140">
        <v>19.549280177187153</v>
      </c>
      <c r="V89" s="91"/>
      <c r="W89" s="140">
        <v>18.539358600583089</v>
      </c>
      <c r="X89" s="102"/>
      <c r="Y89" s="102"/>
      <c r="Z89" s="102"/>
      <c r="AA89" s="102"/>
      <c r="AB89" s="102"/>
      <c r="AC89" s="102"/>
      <c r="AD89" s="102"/>
      <c r="AE89" s="102"/>
      <c r="AF89" s="102"/>
      <c r="AG89" s="102"/>
      <c r="AH89" s="102"/>
      <c r="AI89" s="102"/>
      <c r="AJ89" s="102"/>
      <c r="AK89" s="102"/>
      <c r="AL89" s="102"/>
    </row>
    <row r="90" spans="1:38" x14ac:dyDescent="0.2">
      <c r="A90" s="49" t="s">
        <v>234</v>
      </c>
      <c r="B90" s="49" t="s">
        <v>235</v>
      </c>
      <c r="C90" s="139">
        <v>18</v>
      </c>
      <c r="D90" s="139">
        <v>0</v>
      </c>
      <c r="E90" s="139">
        <v>22.6</v>
      </c>
      <c r="F90" s="139">
        <v>0</v>
      </c>
      <c r="G90" s="139">
        <v>24.620309050772626</v>
      </c>
      <c r="H90" s="139">
        <v>11.384615384615385</v>
      </c>
      <c r="I90" s="139">
        <v>27.863247863247864</v>
      </c>
      <c r="J90" s="481">
        <v>17.833333333333332</v>
      </c>
      <c r="K90" s="139"/>
      <c r="L90" s="140">
        <v>24.930904522613066</v>
      </c>
      <c r="M90" s="141"/>
      <c r="N90" s="139">
        <v>27.874875868917577</v>
      </c>
      <c r="O90" s="139">
        <v>24.183006535947712</v>
      </c>
      <c r="P90" s="139">
        <v>23.166666666666668</v>
      </c>
      <c r="Q90" s="139">
        <v>19.708333333333332</v>
      </c>
      <c r="R90" s="139">
        <v>28.667458432304038</v>
      </c>
      <c r="S90" s="139">
        <v>19.125</v>
      </c>
      <c r="T90" s="139"/>
      <c r="U90" s="140">
        <v>26.97309673726388</v>
      </c>
      <c r="V90" s="91"/>
      <c r="W90" s="140">
        <v>26.333857648446717</v>
      </c>
      <c r="X90" s="102"/>
      <c r="Y90" s="102"/>
      <c r="Z90" s="102"/>
      <c r="AA90" s="102"/>
      <c r="AB90" s="102"/>
      <c r="AC90" s="102"/>
      <c r="AD90" s="102"/>
      <c r="AE90" s="102"/>
      <c r="AF90" s="102"/>
      <c r="AG90" s="102"/>
      <c r="AH90" s="102"/>
      <c r="AI90" s="102"/>
      <c r="AJ90" s="102"/>
      <c r="AK90" s="102"/>
      <c r="AL90" s="102"/>
    </row>
    <row r="91" spans="1:38" x14ac:dyDescent="0.2">
      <c r="A91" s="49" t="s">
        <v>236</v>
      </c>
      <c r="B91" s="49" t="s">
        <v>237</v>
      </c>
      <c r="C91" s="139">
        <v>11.727272727272727</v>
      </c>
      <c r="D91" s="139">
        <v>0</v>
      </c>
      <c r="E91" s="139">
        <v>23.975609756097562</v>
      </c>
      <c r="F91" s="139">
        <v>0</v>
      </c>
      <c r="G91" s="139">
        <v>22.204658901830282</v>
      </c>
      <c r="H91" s="139">
        <v>26.5</v>
      </c>
      <c r="I91" s="139">
        <v>12.602272727272727</v>
      </c>
      <c r="J91" s="481">
        <v>19.05263157894737</v>
      </c>
      <c r="K91" s="139"/>
      <c r="L91" s="140">
        <v>19.337448559670783</v>
      </c>
      <c r="M91" s="141"/>
      <c r="N91" s="139">
        <v>8.1904761904761898</v>
      </c>
      <c r="O91" s="139">
        <v>14.771428571428572</v>
      </c>
      <c r="P91" s="139">
        <v>15.918238993710691</v>
      </c>
      <c r="Q91" s="139">
        <v>13.402985074626866</v>
      </c>
      <c r="R91" s="139">
        <v>19.183098591549296</v>
      </c>
      <c r="S91" s="139">
        <v>22.333333333333332</v>
      </c>
      <c r="T91" s="139"/>
      <c r="U91" s="140">
        <v>15.32716049382716</v>
      </c>
      <c r="V91" s="91"/>
      <c r="W91" s="140">
        <v>17.514590347923683</v>
      </c>
      <c r="X91" s="102"/>
      <c r="Y91" s="102"/>
      <c r="Z91" s="102"/>
      <c r="AA91" s="102"/>
      <c r="AB91" s="102"/>
      <c r="AC91" s="102"/>
      <c r="AD91" s="102"/>
      <c r="AE91" s="102"/>
      <c r="AF91" s="102"/>
      <c r="AG91" s="102"/>
      <c r="AH91" s="102"/>
      <c r="AI91" s="102"/>
      <c r="AJ91" s="102"/>
      <c r="AK91" s="102"/>
      <c r="AL91" s="102"/>
    </row>
    <row r="92" spans="1:38" x14ac:dyDescent="0.2">
      <c r="A92" s="49" t="s">
        <v>238</v>
      </c>
      <c r="B92" s="49" t="s">
        <v>239</v>
      </c>
      <c r="C92" s="139">
        <v>24.285714285714285</v>
      </c>
      <c r="D92" s="139">
        <v>0</v>
      </c>
      <c r="E92" s="139">
        <v>16.5</v>
      </c>
      <c r="F92" s="139">
        <v>1</v>
      </c>
      <c r="G92" s="139">
        <v>12.589171974522293</v>
      </c>
      <c r="H92" s="139">
        <v>12.5</v>
      </c>
      <c r="I92" s="139">
        <v>7.0420168067226889</v>
      </c>
      <c r="J92" s="481">
        <v>8.25</v>
      </c>
      <c r="K92" s="139"/>
      <c r="L92" s="140">
        <v>11.561844863731656</v>
      </c>
      <c r="M92" s="141"/>
      <c r="N92" s="139">
        <v>10.612612612612613</v>
      </c>
      <c r="O92" s="139">
        <v>18.833333333333332</v>
      </c>
      <c r="P92" s="139">
        <v>7</v>
      </c>
      <c r="Q92" s="139">
        <v>10.757894736842106</v>
      </c>
      <c r="R92" s="139">
        <v>20.3</v>
      </c>
      <c r="S92" s="139">
        <v>43.5625</v>
      </c>
      <c r="T92" s="139"/>
      <c r="U92" s="140">
        <v>14.794701986754967</v>
      </c>
      <c r="V92" s="91"/>
      <c r="W92" s="140">
        <v>12.815147625160462</v>
      </c>
      <c r="X92" s="102"/>
      <c r="Y92" s="102"/>
      <c r="Z92" s="102"/>
      <c r="AA92" s="102"/>
      <c r="AB92" s="102"/>
      <c r="AC92" s="102"/>
      <c r="AD92" s="102"/>
      <c r="AE92" s="102"/>
      <c r="AF92" s="102"/>
      <c r="AG92" s="102"/>
      <c r="AH92" s="102"/>
      <c r="AI92" s="102"/>
      <c r="AJ92" s="102"/>
      <c r="AK92" s="102"/>
      <c r="AL92" s="102"/>
    </row>
    <row r="93" spans="1:38" x14ac:dyDescent="0.2">
      <c r="A93" s="49" t="s">
        <v>240</v>
      </c>
      <c r="B93" s="49" t="s">
        <v>241</v>
      </c>
      <c r="C93" s="139">
        <v>48</v>
      </c>
      <c r="D93" s="139">
        <v>0</v>
      </c>
      <c r="E93" s="139">
        <v>28.36</v>
      </c>
      <c r="F93" s="139">
        <v>0</v>
      </c>
      <c r="G93" s="139">
        <v>22.959183673469386</v>
      </c>
      <c r="H93" s="139">
        <v>28</v>
      </c>
      <c r="I93" s="139">
        <v>18.254901960784313</v>
      </c>
      <c r="J93" s="481">
        <v>28.243902439024389</v>
      </c>
      <c r="K93" s="139"/>
      <c r="L93" s="140">
        <v>23.672727272727272</v>
      </c>
      <c r="M93" s="141"/>
      <c r="N93" s="139">
        <v>17.846153846153847</v>
      </c>
      <c r="O93" s="139">
        <v>0</v>
      </c>
      <c r="P93" s="139">
        <v>0</v>
      </c>
      <c r="Q93" s="139">
        <v>19.245901639344261</v>
      </c>
      <c r="R93" s="139">
        <v>22.857142857142858</v>
      </c>
      <c r="S93" s="139">
        <v>22.387096774193548</v>
      </c>
      <c r="T93" s="139"/>
      <c r="U93" s="140">
        <v>19.936</v>
      </c>
      <c r="V93" s="91"/>
      <c r="W93" s="140">
        <v>22.318840579710145</v>
      </c>
      <c r="X93" s="102"/>
      <c r="Y93" s="102"/>
      <c r="Z93" s="102"/>
      <c r="AA93" s="102"/>
      <c r="AB93" s="102"/>
      <c r="AC93" s="102"/>
      <c r="AD93" s="102"/>
      <c r="AE93" s="102"/>
      <c r="AF93" s="102"/>
      <c r="AG93" s="102"/>
      <c r="AH93" s="102"/>
      <c r="AI93" s="102"/>
      <c r="AJ93" s="102"/>
      <c r="AK93" s="102"/>
      <c r="AL93" s="102"/>
    </row>
    <row r="94" spans="1:38" x14ac:dyDescent="0.2">
      <c r="A94" s="49" t="s">
        <v>242</v>
      </c>
      <c r="B94" s="49" t="s">
        <v>243</v>
      </c>
      <c r="C94" s="139">
        <v>16</v>
      </c>
      <c r="D94" s="139">
        <v>0</v>
      </c>
      <c r="E94" s="139">
        <v>26.714285714285715</v>
      </c>
      <c r="F94" s="139">
        <v>0</v>
      </c>
      <c r="G94" s="139">
        <v>11.52</v>
      </c>
      <c r="H94" s="139">
        <v>8</v>
      </c>
      <c r="I94" s="139">
        <v>19.992481203007518</v>
      </c>
      <c r="J94" s="481">
        <v>29.366666666666667</v>
      </c>
      <c r="K94" s="139"/>
      <c r="L94" s="140">
        <v>19.802380952380954</v>
      </c>
      <c r="M94" s="141"/>
      <c r="N94" s="139">
        <v>3.9047619047619047</v>
      </c>
      <c r="O94" s="139">
        <v>15.722222222222221</v>
      </c>
      <c r="P94" s="139">
        <v>4</v>
      </c>
      <c r="Q94" s="139">
        <v>16.314814814814813</v>
      </c>
      <c r="R94" s="139">
        <v>21.603174603174605</v>
      </c>
      <c r="S94" s="139">
        <v>18.923076923076923</v>
      </c>
      <c r="T94" s="139"/>
      <c r="U94" s="140">
        <v>16.756302521008404</v>
      </c>
      <c r="V94" s="91"/>
      <c r="W94" s="140">
        <v>18.700607902735563</v>
      </c>
      <c r="X94" s="102"/>
      <c r="Y94" s="102"/>
      <c r="Z94" s="102"/>
      <c r="AA94" s="102"/>
      <c r="AB94" s="102"/>
      <c r="AC94" s="102"/>
      <c r="AD94" s="102"/>
      <c r="AE94" s="102"/>
      <c r="AF94" s="102"/>
      <c r="AG94" s="102"/>
      <c r="AH94" s="102"/>
      <c r="AI94" s="102"/>
      <c r="AJ94" s="102"/>
      <c r="AK94" s="102"/>
      <c r="AL94" s="102"/>
    </row>
    <row r="95" spans="1:38" x14ac:dyDescent="0.2">
      <c r="A95" s="49" t="s">
        <v>244</v>
      </c>
      <c r="B95" s="49" t="s">
        <v>245</v>
      </c>
      <c r="C95" s="139">
        <v>17</v>
      </c>
      <c r="D95" s="139">
        <v>0</v>
      </c>
      <c r="E95" s="139">
        <v>22.918918918918919</v>
      </c>
      <c r="F95" s="139">
        <v>0</v>
      </c>
      <c r="G95" s="139">
        <v>15.663230240549828</v>
      </c>
      <c r="H95" s="139">
        <v>19</v>
      </c>
      <c r="I95" s="139">
        <v>12.574999999999999</v>
      </c>
      <c r="J95" s="481">
        <v>18.857142857142858</v>
      </c>
      <c r="K95" s="139"/>
      <c r="L95" s="140">
        <v>16.584532374100718</v>
      </c>
      <c r="M95" s="141"/>
      <c r="N95" s="139">
        <v>13.460674157303371</v>
      </c>
      <c r="O95" s="139">
        <v>16.40625</v>
      </c>
      <c r="P95" s="139">
        <v>38.636363636363633</v>
      </c>
      <c r="Q95" s="139">
        <v>14.460674157303371</v>
      </c>
      <c r="R95" s="139">
        <v>33.231958762886599</v>
      </c>
      <c r="S95" s="139">
        <v>29.382978723404257</v>
      </c>
      <c r="T95" s="139"/>
      <c r="U95" s="140">
        <v>24.710359408033828</v>
      </c>
      <c r="V95" s="91"/>
      <c r="W95" s="140">
        <v>20.319727891156461</v>
      </c>
      <c r="X95" s="102"/>
      <c r="Y95" s="102"/>
      <c r="Z95" s="102"/>
      <c r="AA95" s="102"/>
      <c r="AB95" s="102"/>
      <c r="AC95" s="102"/>
      <c r="AD95" s="102"/>
      <c r="AE95" s="102"/>
      <c r="AF95" s="102"/>
      <c r="AG95" s="102"/>
      <c r="AH95" s="102"/>
      <c r="AI95" s="102"/>
      <c r="AJ95" s="102"/>
      <c r="AK95" s="102"/>
      <c r="AL95" s="102"/>
    </row>
    <row r="96" spans="1:38" x14ac:dyDescent="0.2">
      <c r="A96" s="49" t="s">
        <v>246</v>
      </c>
      <c r="B96" s="49" t="s">
        <v>247</v>
      </c>
      <c r="C96" s="139">
        <v>31.125</v>
      </c>
      <c r="D96" s="139">
        <v>0</v>
      </c>
      <c r="E96" s="139">
        <v>22.3</v>
      </c>
      <c r="F96" s="139">
        <v>0</v>
      </c>
      <c r="G96" s="139">
        <v>27.333333333333332</v>
      </c>
      <c r="H96" s="139">
        <v>19.600000000000001</v>
      </c>
      <c r="I96" s="139">
        <v>33.536585365853661</v>
      </c>
      <c r="J96" s="481">
        <v>31.666666666666668</v>
      </c>
      <c r="K96" s="139"/>
      <c r="L96" s="140">
        <v>27.859195402298852</v>
      </c>
      <c r="M96" s="141"/>
      <c r="N96" s="139">
        <v>17.88</v>
      </c>
      <c r="O96" s="139">
        <v>20.972972972972972</v>
      </c>
      <c r="P96" s="139">
        <v>0</v>
      </c>
      <c r="Q96" s="139">
        <v>18.8</v>
      </c>
      <c r="R96" s="139">
        <v>16.317073170731707</v>
      </c>
      <c r="S96" s="139">
        <v>24.014285714285716</v>
      </c>
      <c r="T96" s="139"/>
      <c r="U96" s="140">
        <v>19.953488372093023</v>
      </c>
      <c r="V96" s="91"/>
      <c r="W96" s="140">
        <v>24.493399339933994</v>
      </c>
      <c r="X96" s="102"/>
      <c r="Y96" s="102"/>
      <c r="Z96" s="102"/>
      <c r="AA96" s="102"/>
      <c r="AB96" s="102"/>
      <c r="AC96" s="102"/>
      <c r="AD96" s="102"/>
      <c r="AE96" s="102"/>
      <c r="AF96" s="102"/>
      <c r="AG96" s="102"/>
      <c r="AH96" s="102"/>
      <c r="AI96" s="102"/>
      <c r="AJ96" s="102"/>
      <c r="AK96" s="102"/>
      <c r="AL96" s="102"/>
    </row>
    <row r="97" spans="1:38" x14ac:dyDescent="0.2">
      <c r="A97" s="49" t="s">
        <v>248</v>
      </c>
      <c r="B97" s="49" t="s">
        <v>249</v>
      </c>
      <c r="C97" s="139">
        <v>17</v>
      </c>
      <c r="D97" s="139">
        <v>0</v>
      </c>
      <c r="E97" s="139">
        <v>24.523255813953487</v>
      </c>
      <c r="F97" s="139">
        <v>0</v>
      </c>
      <c r="G97" s="139">
        <v>17.460370994940977</v>
      </c>
      <c r="H97" s="139">
        <v>20.9</v>
      </c>
      <c r="I97" s="139">
        <v>14.240506329113924</v>
      </c>
      <c r="J97" s="481">
        <v>53.421052631578945</v>
      </c>
      <c r="K97" s="139"/>
      <c r="L97" s="140">
        <v>18.383826879271069</v>
      </c>
      <c r="M97" s="141"/>
      <c r="N97" s="139">
        <v>15.842490842490843</v>
      </c>
      <c r="O97" s="139">
        <v>12.476190476190476</v>
      </c>
      <c r="P97" s="139">
        <v>16</v>
      </c>
      <c r="Q97" s="139">
        <v>15.818181818181818</v>
      </c>
      <c r="R97" s="139">
        <v>31.301980198019802</v>
      </c>
      <c r="S97" s="139">
        <v>29.53846153846154</v>
      </c>
      <c r="T97" s="139"/>
      <c r="U97" s="140">
        <v>21.680781758957654</v>
      </c>
      <c r="V97" s="91"/>
      <c r="W97" s="140">
        <v>19.740616621983914</v>
      </c>
      <c r="X97" s="102"/>
      <c r="Y97" s="102"/>
      <c r="Z97" s="102"/>
      <c r="AA97" s="102"/>
      <c r="AB97" s="102"/>
      <c r="AC97" s="102"/>
      <c r="AD97" s="102"/>
      <c r="AE97" s="102"/>
      <c r="AF97" s="102"/>
      <c r="AG97" s="102"/>
      <c r="AH97" s="102"/>
      <c r="AI97" s="102"/>
      <c r="AJ97" s="102"/>
      <c r="AK97" s="102"/>
      <c r="AL97" s="102"/>
    </row>
    <row r="98" spans="1:38" x14ac:dyDescent="0.2">
      <c r="A98" s="49" t="s">
        <v>250</v>
      </c>
      <c r="B98" s="49" t="s">
        <v>251</v>
      </c>
      <c r="C98" s="139">
        <v>35.200000000000003</v>
      </c>
      <c r="D98" s="139">
        <v>0</v>
      </c>
      <c r="E98" s="139">
        <v>48.289855072463766</v>
      </c>
      <c r="F98" s="139">
        <v>0</v>
      </c>
      <c r="G98" s="139">
        <v>44.752100840336134</v>
      </c>
      <c r="H98" s="139">
        <v>53.571428571428569</v>
      </c>
      <c r="I98" s="139">
        <v>27.896103896103895</v>
      </c>
      <c r="J98" s="481">
        <v>36</v>
      </c>
      <c r="K98" s="139"/>
      <c r="L98" s="140">
        <v>41.980246913580245</v>
      </c>
      <c r="M98" s="141"/>
      <c r="N98" s="139">
        <v>17.828571428571429</v>
      </c>
      <c r="O98" s="139">
        <v>8</v>
      </c>
      <c r="P98" s="139">
        <v>35.25</v>
      </c>
      <c r="Q98" s="139">
        <v>42.390243902439025</v>
      </c>
      <c r="R98" s="139">
        <v>31.833333333333332</v>
      </c>
      <c r="S98" s="139">
        <v>28</v>
      </c>
      <c r="T98" s="139"/>
      <c r="U98" s="140">
        <v>31.196428571428573</v>
      </c>
      <c r="V98" s="91"/>
      <c r="W98" s="140">
        <v>39.644100580270795</v>
      </c>
      <c r="X98" s="102"/>
      <c r="Y98" s="102"/>
      <c r="Z98" s="102"/>
      <c r="AA98" s="102"/>
      <c r="AB98" s="102"/>
      <c r="AC98" s="102"/>
      <c r="AD98" s="102"/>
      <c r="AE98" s="102"/>
      <c r="AF98" s="102"/>
      <c r="AG98" s="102"/>
      <c r="AH98" s="102"/>
      <c r="AI98" s="102"/>
      <c r="AJ98" s="102"/>
      <c r="AK98" s="102"/>
      <c r="AL98" s="102"/>
    </row>
    <row r="99" spans="1:38" x14ac:dyDescent="0.2">
      <c r="A99" s="49" t="s">
        <v>252</v>
      </c>
      <c r="B99" s="49" t="s">
        <v>253</v>
      </c>
      <c r="C99" s="139">
        <v>57.166666666666664</v>
      </c>
      <c r="D99" s="139">
        <v>0</v>
      </c>
      <c r="E99" s="139">
        <v>51.173913043478258</v>
      </c>
      <c r="F99" s="139">
        <v>0</v>
      </c>
      <c r="G99" s="139">
        <v>59.953642384105962</v>
      </c>
      <c r="H99" s="139">
        <v>54.1</v>
      </c>
      <c r="I99" s="139">
        <v>52.606060606060609</v>
      </c>
      <c r="J99" s="481">
        <v>65</v>
      </c>
      <c r="K99" s="139"/>
      <c r="L99" s="140">
        <v>57.7972027972028</v>
      </c>
      <c r="M99" s="141"/>
      <c r="N99" s="139">
        <v>0</v>
      </c>
      <c r="O99" s="139">
        <v>0</v>
      </c>
      <c r="P99" s="139">
        <v>0</v>
      </c>
      <c r="Q99" s="139">
        <v>42.46153846153846</v>
      </c>
      <c r="R99" s="139">
        <v>27</v>
      </c>
      <c r="S99" s="139">
        <v>69.5</v>
      </c>
      <c r="T99" s="139"/>
      <c r="U99" s="140">
        <v>43</v>
      </c>
      <c r="V99" s="91"/>
      <c r="W99" s="140">
        <v>56.449152542372879</v>
      </c>
      <c r="X99" s="102"/>
      <c r="Y99" s="102"/>
      <c r="Z99" s="102"/>
      <c r="AA99" s="102"/>
      <c r="AB99" s="102"/>
      <c r="AC99" s="102"/>
      <c r="AD99" s="102"/>
      <c r="AE99" s="102"/>
      <c r="AF99" s="102"/>
      <c r="AG99" s="102"/>
      <c r="AH99" s="102"/>
      <c r="AI99" s="102"/>
      <c r="AJ99" s="102"/>
      <c r="AK99" s="102"/>
      <c r="AL99" s="102"/>
    </row>
    <row r="100" spans="1:38" x14ac:dyDescent="0.2">
      <c r="A100" s="49" t="s">
        <v>254</v>
      </c>
      <c r="B100" s="49" t="s">
        <v>255</v>
      </c>
      <c r="C100" s="139">
        <v>73.957142857142856</v>
      </c>
      <c r="D100" s="139">
        <v>80</v>
      </c>
      <c r="E100" s="139">
        <v>52.115942028985508</v>
      </c>
      <c r="F100" s="139">
        <v>0</v>
      </c>
      <c r="G100" s="139">
        <v>60.180281690140845</v>
      </c>
      <c r="H100" s="139">
        <v>44.375</v>
      </c>
      <c r="I100" s="139">
        <v>27.25153374233129</v>
      </c>
      <c r="J100" s="481">
        <v>42.333333333333336</v>
      </c>
      <c r="K100" s="139"/>
      <c r="L100" s="140">
        <v>51.885154061624647</v>
      </c>
      <c r="M100" s="141"/>
      <c r="N100" s="139">
        <v>23.857142857142858</v>
      </c>
      <c r="O100" s="139">
        <v>23.615384615384617</v>
      </c>
      <c r="P100" s="139">
        <v>9</v>
      </c>
      <c r="Q100" s="139">
        <v>40.368000000000002</v>
      </c>
      <c r="R100" s="139">
        <v>26.146341463414632</v>
      </c>
      <c r="S100" s="139">
        <v>24.19047619047619</v>
      </c>
      <c r="T100" s="139"/>
      <c r="U100" s="140">
        <v>28.984716157205241</v>
      </c>
      <c r="V100" s="91"/>
      <c r="W100" s="140">
        <v>42.93600682593857</v>
      </c>
      <c r="X100" s="102"/>
      <c r="Y100" s="102"/>
      <c r="Z100" s="102"/>
      <c r="AA100" s="102"/>
      <c r="AB100" s="102"/>
      <c r="AC100" s="102"/>
      <c r="AD100" s="102"/>
      <c r="AE100" s="102"/>
      <c r="AF100" s="102"/>
      <c r="AG100" s="102"/>
      <c r="AH100" s="102"/>
      <c r="AI100" s="102"/>
      <c r="AJ100" s="102"/>
      <c r="AK100" s="102"/>
      <c r="AL100" s="102"/>
    </row>
    <row r="101" spans="1:38" x14ac:dyDescent="0.2">
      <c r="A101" s="49" t="s">
        <v>256</v>
      </c>
      <c r="B101" s="49" t="s">
        <v>257</v>
      </c>
      <c r="C101" s="139">
        <v>29.833333333333332</v>
      </c>
      <c r="D101" s="139">
        <v>0</v>
      </c>
      <c r="E101" s="139">
        <v>31.54054054054054</v>
      </c>
      <c r="F101" s="139">
        <v>0</v>
      </c>
      <c r="G101" s="139">
        <v>27.405286343612335</v>
      </c>
      <c r="H101" s="139">
        <v>3</v>
      </c>
      <c r="I101" s="139">
        <v>21.79245283018868</v>
      </c>
      <c r="J101" s="481">
        <v>35.111111111111114</v>
      </c>
      <c r="K101" s="139"/>
      <c r="L101" s="140">
        <v>27.15015015015015</v>
      </c>
      <c r="M101" s="141"/>
      <c r="N101" s="139">
        <v>3.8571428571428572</v>
      </c>
      <c r="O101" s="139">
        <v>5.875</v>
      </c>
      <c r="P101" s="139">
        <v>29.25</v>
      </c>
      <c r="Q101" s="139">
        <v>18.53913043478261</v>
      </c>
      <c r="R101" s="139">
        <v>27.658385093167702</v>
      </c>
      <c r="S101" s="139">
        <v>22.666666666666668</v>
      </c>
      <c r="T101" s="139"/>
      <c r="U101" s="140">
        <v>22.527868852459015</v>
      </c>
      <c r="V101" s="91"/>
      <c r="W101" s="140">
        <v>24.940438871473354</v>
      </c>
      <c r="X101" s="102"/>
      <c r="Y101" s="102"/>
      <c r="Z101" s="102"/>
      <c r="AA101" s="102"/>
      <c r="AB101" s="102"/>
      <c r="AC101" s="102"/>
      <c r="AD101" s="102"/>
      <c r="AE101" s="102"/>
      <c r="AF101" s="102"/>
      <c r="AG101" s="102"/>
      <c r="AH101" s="102"/>
      <c r="AI101" s="102"/>
      <c r="AJ101" s="102"/>
      <c r="AK101" s="102"/>
      <c r="AL101" s="102"/>
    </row>
    <row r="102" spans="1:38" x14ac:dyDescent="0.2">
      <c r="A102" s="49" t="s">
        <v>258</v>
      </c>
      <c r="B102" s="49" t="s">
        <v>259</v>
      </c>
      <c r="C102" s="139">
        <v>21.941176470588236</v>
      </c>
      <c r="D102" s="139">
        <v>0</v>
      </c>
      <c r="E102" s="139">
        <v>14.005025125628141</v>
      </c>
      <c r="F102" s="139">
        <v>0</v>
      </c>
      <c r="G102" s="139">
        <v>27.089759797724401</v>
      </c>
      <c r="H102" s="139">
        <v>17.733333333333334</v>
      </c>
      <c r="I102" s="139">
        <v>10.568548387096774</v>
      </c>
      <c r="J102" s="481">
        <v>35.368421052631582</v>
      </c>
      <c r="K102" s="139"/>
      <c r="L102" s="140">
        <v>21.836307214895267</v>
      </c>
      <c r="M102" s="141"/>
      <c r="N102" s="139">
        <v>16.331775700934578</v>
      </c>
      <c r="O102" s="139">
        <v>9.0357142857142865</v>
      </c>
      <c r="P102" s="139">
        <v>7.0909090909090908</v>
      </c>
      <c r="Q102" s="139">
        <v>15.940677966101696</v>
      </c>
      <c r="R102" s="139">
        <v>16.646551724137932</v>
      </c>
      <c r="S102" s="139">
        <v>32.087719298245617</v>
      </c>
      <c r="T102" s="139"/>
      <c r="U102" s="140">
        <v>16.81304347826087</v>
      </c>
      <c r="V102" s="91"/>
      <c r="W102" s="140">
        <v>20.084891359272358</v>
      </c>
      <c r="X102" s="102"/>
      <c r="Y102" s="102"/>
      <c r="Z102" s="102"/>
      <c r="AA102" s="102"/>
      <c r="AB102" s="102"/>
      <c r="AC102" s="102"/>
      <c r="AD102" s="102"/>
      <c r="AE102" s="102"/>
      <c r="AF102" s="102"/>
      <c r="AG102" s="102"/>
      <c r="AH102" s="102"/>
      <c r="AI102" s="102"/>
      <c r="AJ102" s="102"/>
      <c r="AK102" s="102"/>
      <c r="AL102" s="102"/>
    </row>
    <row r="103" spans="1:38" x14ac:dyDescent="0.2">
      <c r="A103" s="49" t="s">
        <v>260</v>
      </c>
      <c r="B103" s="49" t="s">
        <v>261</v>
      </c>
      <c r="C103" s="139">
        <v>10.636363636363637</v>
      </c>
      <c r="D103" s="139">
        <v>0</v>
      </c>
      <c r="E103" s="139">
        <v>16.324999999999999</v>
      </c>
      <c r="F103" s="139">
        <v>0</v>
      </c>
      <c r="G103" s="139">
        <v>14.302071973827699</v>
      </c>
      <c r="H103" s="139">
        <v>15.758620689655173</v>
      </c>
      <c r="I103" s="139">
        <v>13.701818181818181</v>
      </c>
      <c r="J103" s="481">
        <v>26.571428571428573</v>
      </c>
      <c r="K103" s="139"/>
      <c r="L103" s="140">
        <v>14.366186504927976</v>
      </c>
      <c r="M103" s="141"/>
      <c r="N103" s="139">
        <v>13.77292576419214</v>
      </c>
      <c r="O103" s="139">
        <v>15.790322580645162</v>
      </c>
      <c r="P103" s="139">
        <v>1</v>
      </c>
      <c r="Q103" s="139">
        <v>13.057761732851986</v>
      </c>
      <c r="R103" s="139">
        <v>21.924050632911392</v>
      </c>
      <c r="S103" s="139">
        <v>25.25</v>
      </c>
      <c r="T103" s="139"/>
      <c r="U103" s="140">
        <v>16.96108108108108</v>
      </c>
      <c r="V103" s="91"/>
      <c r="W103" s="140">
        <v>15.435828877005347</v>
      </c>
      <c r="X103" s="102"/>
      <c r="Y103" s="102"/>
      <c r="Z103" s="102"/>
      <c r="AA103" s="102"/>
      <c r="AB103" s="102"/>
      <c r="AC103" s="102"/>
      <c r="AD103" s="102"/>
      <c r="AE103" s="102"/>
      <c r="AF103" s="102"/>
      <c r="AG103" s="102"/>
      <c r="AH103" s="102"/>
      <c r="AI103" s="102"/>
      <c r="AJ103" s="102"/>
      <c r="AK103" s="102"/>
      <c r="AL103" s="102"/>
    </row>
    <row r="104" spans="1:38" x14ac:dyDescent="0.2">
      <c r="A104" s="49" t="s">
        <v>262</v>
      </c>
      <c r="B104" s="49" t="s">
        <v>263</v>
      </c>
      <c r="C104" s="139">
        <v>6</v>
      </c>
      <c r="D104" s="139">
        <v>0</v>
      </c>
      <c r="E104" s="139">
        <v>19.532110091743121</v>
      </c>
      <c r="F104" s="139">
        <v>0</v>
      </c>
      <c r="G104" s="139">
        <v>29.334681496461073</v>
      </c>
      <c r="H104" s="139">
        <v>47.161290322580648</v>
      </c>
      <c r="I104" s="139">
        <v>21.759615384615383</v>
      </c>
      <c r="J104" s="481">
        <v>15.553398058252426</v>
      </c>
      <c r="K104" s="139"/>
      <c r="L104" s="140">
        <v>26.76673567977916</v>
      </c>
      <c r="M104" s="141"/>
      <c r="N104" s="139">
        <v>23.111940298507463</v>
      </c>
      <c r="O104" s="139">
        <v>20.071428571428573</v>
      </c>
      <c r="P104" s="139">
        <v>34.625</v>
      </c>
      <c r="Q104" s="139">
        <v>19.623430962343097</v>
      </c>
      <c r="R104" s="139">
        <v>56.837606837606835</v>
      </c>
      <c r="S104" s="139">
        <v>45.81818181818182</v>
      </c>
      <c r="T104" s="139"/>
      <c r="U104" s="140">
        <v>29.385474860335197</v>
      </c>
      <c r="V104" s="91"/>
      <c r="W104" s="140">
        <v>27.474823766364551</v>
      </c>
      <c r="X104" s="102"/>
      <c r="Y104" s="102"/>
      <c r="Z104" s="102"/>
      <c r="AA104" s="102"/>
      <c r="AB104" s="102"/>
      <c r="AC104" s="102"/>
      <c r="AD104" s="102"/>
      <c r="AE104" s="102"/>
      <c r="AF104" s="102"/>
      <c r="AG104" s="102"/>
      <c r="AH104" s="102"/>
      <c r="AI104" s="102"/>
      <c r="AJ104" s="102"/>
      <c r="AK104" s="102"/>
      <c r="AL104" s="102"/>
    </row>
    <row r="105" spans="1:38" x14ac:dyDescent="0.2">
      <c r="A105" s="49" t="s">
        <v>264</v>
      </c>
      <c r="B105" s="49" t="s">
        <v>265</v>
      </c>
      <c r="C105" s="139">
        <v>13.727272727272727</v>
      </c>
      <c r="D105" s="139">
        <v>0</v>
      </c>
      <c r="E105" s="139">
        <v>27.926315789473684</v>
      </c>
      <c r="F105" s="139">
        <v>0</v>
      </c>
      <c r="G105" s="139">
        <v>42.811403508771932</v>
      </c>
      <c r="H105" s="139">
        <v>23.64516129032258</v>
      </c>
      <c r="I105" s="139">
        <v>24.232758620689655</v>
      </c>
      <c r="J105" s="481">
        <v>35.368421052631582</v>
      </c>
      <c r="K105" s="139"/>
      <c r="L105" s="140">
        <v>32.283387622149839</v>
      </c>
      <c r="M105" s="141"/>
      <c r="N105" s="139">
        <v>8.8055555555555554</v>
      </c>
      <c r="O105" s="139">
        <v>21.384615384615383</v>
      </c>
      <c r="P105" s="139">
        <v>37.299999999999997</v>
      </c>
      <c r="Q105" s="139">
        <v>18.513761467889907</v>
      </c>
      <c r="R105" s="139">
        <v>31.130563798219583</v>
      </c>
      <c r="S105" s="139">
        <v>27.320987654320987</v>
      </c>
      <c r="T105" s="139"/>
      <c r="U105" s="140">
        <v>24.710648148148149</v>
      </c>
      <c r="V105" s="91"/>
      <c r="W105" s="140">
        <v>29.155831739961759</v>
      </c>
      <c r="X105" s="102"/>
      <c r="Y105" s="102"/>
      <c r="Z105" s="102"/>
      <c r="AA105" s="102"/>
      <c r="AB105" s="102"/>
      <c r="AC105" s="102"/>
      <c r="AD105" s="102"/>
      <c r="AE105" s="102"/>
      <c r="AF105" s="102"/>
      <c r="AG105" s="102"/>
      <c r="AH105" s="102"/>
      <c r="AI105" s="102"/>
      <c r="AJ105" s="102"/>
      <c r="AK105" s="102"/>
      <c r="AL105" s="102"/>
    </row>
    <row r="106" spans="1:38" x14ac:dyDescent="0.2">
      <c r="A106" s="49" t="s">
        <v>266</v>
      </c>
      <c r="B106" s="49" t="s">
        <v>267</v>
      </c>
      <c r="C106" s="139">
        <v>10.25</v>
      </c>
      <c r="D106" s="139">
        <v>0</v>
      </c>
      <c r="E106" s="139">
        <v>33.986666666666665</v>
      </c>
      <c r="F106" s="139">
        <v>0</v>
      </c>
      <c r="G106" s="139">
        <v>28.373134328358208</v>
      </c>
      <c r="H106" s="139">
        <v>9.5</v>
      </c>
      <c r="I106" s="139">
        <v>18.693693693693692</v>
      </c>
      <c r="J106" s="481">
        <v>27.25925925925926</v>
      </c>
      <c r="K106" s="139"/>
      <c r="L106" s="140">
        <v>26.402843601895736</v>
      </c>
      <c r="M106" s="141"/>
      <c r="N106" s="139">
        <v>5.5333333333333332</v>
      </c>
      <c r="O106" s="139">
        <v>4</v>
      </c>
      <c r="P106" s="139">
        <v>0</v>
      </c>
      <c r="Q106" s="139">
        <v>23.037974683544302</v>
      </c>
      <c r="R106" s="139">
        <v>35</v>
      </c>
      <c r="S106" s="139">
        <v>13.125</v>
      </c>
      <c r="T106" s="139"/>
      <c r="U106" s="140">
        <v>19.079646017699115</v>
      </c>
      <c r="V106" s="91"/>
      <c r="W106" s="140">
        <v>24.856074766355139</v>
      </c>
      <c r="X106" s="102"/>
      <c r="Y106" s="102"/>
      <c r="Z106" s="102"/>
      <c r="AA106" s="102"/>
      <c r="AB106" s="102"/>
      <c r="AC106" s="102"/>
      <c r="AD106" s="102"/>
      <c r="AE106" s="102"/>
      <c r="AF106" s="102"/>
      <c r="AG106" s="102"/>
      <c r="AH106" s="102"/>
      <c r="AI106" s="102"/>
      <c r="AJ106" s="102"/>
      <c r="AK106" s="102"/>
      <c r="AL106" s="102"/>
    </row>
    <row r="107" spans="1:38" x14ac:dyDescent="0.2">
      <c r="A107" s="49" t="s">
        <v>268</v>
      </c>
      <c r="B107" s="49" t="s">
        <v>269</v>
      </c>
      <c r="C107" s="139">
        <v>17.142857142857142</v>
      </c>
      <c r="D107" s="139">
        <v>0</v>
      </c>
      <c r="E107" s="139">
        <v>21.72</v>
      </c>
      <c r="F107" s="139">
        <v>0</v>
      </c>
      <c r="G107" s="139">
        <v>20.329268292682926</v>
      </c>
      <c r="H107" s="139">
        <v>30.625</v>
      </c>
      <c r="I107" s="139">
        <v>25.102564102564102</v>
      </c>
      <c r="J107" s="481">
        <v>0</v>
      </c>
      <c r="K107" s="139"/>
      <c r="L107" s="140">
        <v>22.074534161490682</v>
      </c>
      <c r="M107" s="141"/>
      <c r="N107" s="139">
        <v>10.4</v>
      </c>
      <c r="O107" s="139">
        <v>14.068965517241379</v>
      </c>
      <c r="P107" s="139">
        <v>2</v>
      </c>
      <c r="Q107" s="139">
        <v>27.166666666666668</v>
      </c>
      <c r="R107" s="139">
        <v>1.3106796116504855</v>
      </c>
      <c r="S107" s="139">
        <v>31</v>
      </c>
      <c r="T107" s="139"/>
      <c r="U107" s="140">
        <v>12.290322580645162</v>
      </c>
      <c r="V107" s="91"/>
      <c r="W107" s="140">
        <v>16.457671957671959</v>
      </c>
      <c r="X107" s="102"/>
      <c r="Y107" s="102"/>
      <c r="Z107" s="102"/>
      <c r="AA107" s="102"/>
      <c r="AB107" s="102"/>
      <c r="AC107" s="102"/>
      <c r="AD107" s="102"/>
      <c r="AE107" s="102"/>
      <c r="AF107" s="102"/>
      <c r="AG107" s="102"/>
      <c r="AH107" s="102"/>
      <c r="AI107" s="102"/>
      <c r="AJ107" s="102"/>
      <c r="AK107" s="102"/>
      <c r="AL107" s="102"/>
    </row>
    <row r="108" spans="1:38" x14ac:dyDescent="0.2">
      <c r="A108" s="49" t="s">
        <v>270</v>
      </c>
      <c r="B108" s="49" t="s">
        <v>271</v>
      </c>
      <c r="C108" s="139">
        <v>17.25</v>
      </c>
      <c r="D108" s="139">
        <v>0</v>
      </c>
      <c r="E108" s="139">
        <v>45.097744360902254</v>
      </c>
      <c r="F108" s="139">
        <v>0</v>
      </c>
      <c r="G108" s="139">
        <v>18.059322033898304</v>
      </c>
      <c r="H108" s="139">
        <v>18.888888888888889</v>
      </c>
      <c r="I108" s="139">
        <v>27.223175965665234</v>
      </c>
      <c r="J108" s="481">
        <v>53.763636363636365</v>
      </c>
      <c r="K108" s="139"/>
      <c r="L108" s="140">
        <v>33.978583196046131</v>
      </c>
      <c r="M108" s="141"/>
      <c r="N108" s="139">
        <v>22.449399656946827</v>
      </c>
      <c r="O108" s="139">
        <v>22.714285714285715</v>
      </c>
      <c r="P108" s="139">
        <v>28.35483870967742</v>
      </c>
      <c r="Q108" s="139">
        <v>20.536912751677853</v>
      </c>
      <c r="R108" s="139">
        <v>27.4</v>
      </c>
      <c r="S108" s="139">
        <v>46.083333333333336</v>
      </c>
      <c r="T108" s="139"/>
      <c r="U108" s="140">
        <v>23.712037037037039</v>
      </c>
      <c r="V108" s="91"/>
      <c r="W108" s="140">
        <v>27.406046235921753</v>
      </c>
      <c r="X108" s="102"/>
      <c r="Y108" s="102"/>
      <c r="Z108" s="102"/>
      <c r="AA108" s="102"/>
      <c r="AB108" s="102"/>
      <c r="AC108" s="102"/>
      <c r="AD108" s="102"/>
      <c r="AE108" s="102"/>
      <c r="AF108" s="102"/>
      <c r="AG108" s="102"/>
      <c r="AH108" s="102"/>
      <c r="AI108" s="102"/>
      <c r="AJ108" s="102"/>
      <c r="AK108" s="102"/>
      <c r="AL108" s="102"/>
    </row>
    <row r="109" spans="1:38" x14ac:dyDescent="0.2">
      <c r="A109" s="49" t="s">
        <v>272</v>
      </c>
      <c r="B109" s="49" t="s">
        <v>273</v>
      </c>
      <c r="C109" s="139">
        <v>27.526315789473685</v>
      </c>
      <c r="D109" s="139">
        <v>0</v>
      </c>
      <c r="E109" s="139">
        <v>23.451612903225808</v>
      </c>
      <c r="F109" s="139">
        <v>0</v>
      </c>
      <c r="G109" s="139">
        <v>32.894607843137258</v>
      </c>
      <c r="H109" s="139">
        <v>28.625</v>
      </c>
      <c r="I109" s="139">
        <v>31.016591251885369</v>
      </c>
      <c r="J109" s="481">
        <v>30.206278026905828</v>
      </c>
      <c r="K109" s="139"/>
      <c r="L109" s="140">
        <v>30.85171568627451</v>
      </c>
      <c r="M109" s="141"/>
      <c r="N109" s="139">
        <v>32.109375</v>
      </c>
      <c r="O109" s="139">
        <v>1.6666666666666667</v>
      </c>
      <c r="P109" s="139">
        <v>3</v>
      </c>
      <c r="Q109" s="139">
        <v>18.13953488372093</v>
      </c>
      <c r="R109" s="139">
        <v>22.923076923076923</v>
      </c>
      <c r="S109" s="139">
        <v>26.72291296625222</v>
      </c>
      <c r="T109" s="139"/>
      <c r="U109" s="140">
        <v>25.418719211822658</v>
      </c>
      <c r="V109" s="91"/>
      <c r="W109" s="140">
        <v>29.046644844517186</v>
      </c>
      <c r="X109" s="102"/>
      <c r="Y109" s="102"/>
      <c r="Z109" s="102"/>
      <c r="AA109" s="102"/>
      <c r="AB109" s="102"/>
      <c r="AC109" s="102"/>
      <c r="AD109" s="102"/>
      <c r="AE109" s="102"/>
      <c r="AF109" s="102"/>
      <c r="AG109" s="102"/>
      <c r="AH109" s="102"/>
      <c r="AI109" s="102"/>
      <c r="AJ109" s="102"/>
      <c r="AK109" s="102"/>
      <c r="AL109" s="102"/>
    </row>
    <row r="110" spans="1:38" x14ac:dyDescent="0.2">
      <c r="A110" s="49" t="s">
        <v>274</v>
      </c>
      <c r="B110" s="49" t="s">
        <v>275</v>
      </c>
      <c r="C110" s="139">
        <v>15.304347826086957</v>
      </c>
      <c r="D110" s="139">
        <v>0</v>
      </c>
      <c r="E110" s="139">
        <v>19.208333333333332</v>
      </c>
      <c r="F110" s="139">
        <v>0</v>
      </c>
      <c r="G110" s="139">
        <v>19.535198555956679</v>
      </c>
      <c r="H110" s="139">
        <v>15.71304347826087</v>
      </c>
      <c r="I110" s="139">
        <v>16.728000000000002</v>
      </c>
      <c r="J110" s="481">
        <v>47.823529411764703</v>
      </c>
      <c r="K110" s="139"/>
      <c r="L110" s="140">
        <v>19.239389920424404</v>
      </c>
      <c r="M110" s="141"/>
      <c r="N110" s="139">
        <v>3.5365853658536586</v>
      </c>
      <c r="O110" s="139">
        <v>5</v>
      </c>
      <c r="P110" s="139">
        <v>2.5</v>
      </c>
      <c r="Q110" s="139">
        <v>19.51923076923077</v>
      </c>
      <c r="R110" s="139">
        <v>25.076923076923077</v>
      </c>
      <c r="S110" s="139">
        <v>11.060606060606061</v>
      </c>
      <c r="T110" s="139"/>
      <c r="U110" s="140">
        <v>15.947368421052632</v>
      </c>
      <c r="V110" s="91"/>
      <c r="W110" s="140">
        <v>18.745772266065391</v>
      </c>
      <c r="X110" s="102"/>
      <c r="Y110" s="102"/>
      <c r="Z110" s="102"/>
      <c r="AA110" s="102"/>
      <c r="AB110" s="102"/>
      <c r="AC110" s="102"/>
      <c r="AD110" s="102"/>
      <c r="AE110" s="102"/>
      <c r="AF110" s="102"/>
      <c r="AG110" s="102"/>
      <c r="AH110" s="102"/>
      <c r="AI110" s="102"/>
      <c r="AJ110" s="102"/>
      <c r="AK110" s="102"/>
      <c r="AL110" s="102"/>
    </row>
    <row r="111" spans="1:38" x14ac:dyDescent="0.2">
      <c r="A111" s="49" t="s">
        <v>276</v>
      </c>
      <c r="B111" s="49" t="s">
        <v>277</v>
      </c>
      <c r="C111" s="139">
        <v>55</v>
      </c>
      <c r="D111" s="139">
        <v>0</v>
      </c>
      <c r="E111" s="139">
        <v>24.136363636363637</v>
      </c>
      <c r="F111" s="139">
        <v>0</v>
      </c>
      <c r="G111" s="139">
        <v>26.53846153846154</v>
      </c>
      <c r="H111" s="139">
        <v>29.571428571428573</v>
      </c>
      <c r="I111" s="139">
        <v>42.444444444444443</v>
      </c>
      <c r="J111" s="481">
        <v>0</v>
      </c>
      <c r="K111" s="139"/>
      <c r="L111" s="140">
        <v>30.396551724137932</v>
      </c>
      <c r="M111" s="141"/>
      <c r="N111" s="139">
        <v>29.209445585215605</v>
      </c>
      <c r="O111" s="139">
        <v>31</v>
      </c>
      <c r="P111" s="139">
        <v>36.25</v>
      </c>
      <c r="Q111" s="139">
        <v>32.877551020408163</v>
      </c>
      <c r="R111" s="139">
        <v>39.028571428571432</v>
      </c>
      <c r="S111" s="139">
        <v>43.083333333333336</v>
      </c>
      <c r="T111" s="139"/>
      <c r="U111" s="140">
        <v>30.4375</v>
      </c>
      <c r="V111" s="91"/>
      <c r="W111" s="140">
        <v>30.430790960451976</v>
      </c>
      <c r="X111" s="102"/>
      <c r="Y111" s="102"/>
      <c r="Z111" s="102"/>
      <c r="AA111" s="102"/>
      <c r="AB111" s="102"/>
      <c r="AC111" s="102"/>
      <c r="AD111" s="102"/>
      <c r="AE111" s="102"/>
      <c r="AF111" s="102"/>
      <c r="AG111" s="102"/>
      <c r="AH111" s="102"/>
      <c r="AI111" s="102"/>
      <c r="AJ111" s="102"/>
      <c r="AK111" s="102"/>
      <c r="AL111" s="102"/>
    </row>
    <row r="112" spans="1:38" x14ac:dyDescent="0.2">
      <c r="A112" s="49" t="s">
        <v>278</v>
      </c>
      <c r="B112" s="49" t="s">
        <v>279</v>
      </c>
      <c r="C112" s="139">
        <v>9</v>
      </c>
      <c r="D112" s="139">
        <v>0</v>
      </c>
      <c r="E112" s="139">
        <v>11.666666666666666</v>
      </c>
      <c r="F112" s="139">
        <v>0</v>
      </c>
      <c r="G112" s="139">
        <v>13.844262295081966</v>
      </c>
      <c r="H112" s="139">
        <v>9</v>
      </c>
      <c r="I112" s="139">
        <v>16.609375</v>
      </c>
      <c r="J112" s="481">
        <v>6.5</v>
      </c>
      <c r="K112" s="139"/>
      <c r="L112" s="140">
        <v>14.063063063063064</v>
      </c>
      <c r="M112" s="141"/>
      <c r="N112" s="139">
        <v>18.550943396226415</v>
      </c>
      <c r="O112" s="139">
        <v>9.0810810810810807</v>
      </c>
      <c r="P112" s="139">
        <v>3</v>
      </c>
      <c r="Q112" s="139">
        <v>13.646551724137931</v>
      </c>
      <c r="R112" s="139">
        <v>8.9069767441860463</v>
      </c>
      <c r="S112" s="139">
        <v>2.5</v>
      </c>
      <c r="T112" s="139"/>
      <c r="U112" s="140">
        <v>15.517167381974248</v>
      </c>
      <c r="V112" s="91"/>
      <c r="W112" s="140">
        <v>15.04796511627907</v>
      </c>
      <c r="X112" s="102"/>
      <c r="Y112" s="102"/>
      <c r="Z112" s="102"/>
      <c r="AA112" s="102"/>
      <c r="AB112" s="102"/>
      <c r="AC112" s="102"/>
      <c r="AD112" s="102"/>
      <c r="AE112" s="102"/>
      <c r="AF112" s="102"/>
      <c r="AG112" s="102"/>
      <c r="AH112" s="102"/>
      <c r="AI112" s="102"/>
      <c r="AJ112" s="102"/>
      <c r="AK112" s="102"/>
      <c r="AL112" s="102"/>
    </row>
    <row r="113" spans="1:38" x14ac:dyDescent="0.2">
      <c r="A113" s="49" t="s">
        <v>280</v>
      </c>
      <c r="B113" s="49" t="s">
        <v>281</v>
      </c>
      <c r="C113" s="139">
        <v>16.5</v>
      </c>
      <c r="D113" s="139">
        <v>0</v>
      </c>
      <c r="E113" s="139">
        <v>21.073170731707318</v>
      </c>
      <c r="F113" s="139">
        <v>0</v>
      </c>
      <c r="G113" s="139">
        <v>17.881889763779526</v>
      </c>
      <c r="H113" s="139">
        <v>13.25</v>
      </c>
      <c r="I113" s="139">
        <v>18.449541284403669</v>
      </c>
      <c r="J113" s="481">
        <v>23.649350649350648</v>
      </c>
      <c r="K113" s="139"/>
      <c r="L113" s="140">
        <v>19.591666666666665</v>
      </c>
      <c r="M113" s="141"/>
      <c r="N113" s="139">
        <v>10.484375</v>
      </c>
      <c r="O113" s="139">
        <v>12</v>
      </c>
      <c r="P113" s="139">
        <v>8.25</v>
      </c>
      <c r="Q113" s="139">
        <v>16.932584269662922</v>
      </c>
      <c r="R113" s="139">
        <v>19.465753424657535</v>
      </c>
      <c r="S113" s="139">
        <v>17.611510791366907</v>
      </c>
      <c r="T113" s="139"/>
      <c r="U113" s="140">
        <v>16.150753768844222</v>
      </c>
      <c r="V113" s="91"/>
      <c r="W113" s="140">
        <v>17.784960422163589</v>
      </c>
      <c r="X113" s="102"/>
      <c r="Y113" s="102"/>
      <c r="Z113" s="102"/>
      <c r="AA113" s="102"/>
      <c r="AB113" s="102"/>
      <c r="AC113" s="102"/>
      <c r="AD113" s="102"/>
      <c r="AE113" s="102"/>
      <c r="AF113" s="102"/>
      <c r="AG113" s="102"/>
      <c r="AH113" s="102"/>
      <c r="AI113" s="102"/>
      <c r="AJ113" s="102"/>
      <c r="AK113" s="102"/>
      <c r="AL113" s="102"/>
    </row>
    <row r="114" spans="1:38" x14ac:dyDescent="0.2">
      <c r="A114" s="49" t="s">
        <v>282</v>
      </c>
      <c r="B114" s="49" t="s">
        <v>283</v>
      </c>
      <c r="C114" s="139">
        <v>35.454545454545453</v>
      </c>
      <c r="D114" s="139">
        <v>0</v>
      </c>
      <c r="E114" s="139">
        <v>25.061224489795919</v>
      </c>
      <c r="F114" s="139">
        <v>0</v>
      </c>
      <c r="G114" s="139">
        <v>27.432432432432432</v>
      </c>
      <c r="H114" s="139">
        <v>16.5</v>
      </c>
      <c r="I114" s="139">
        <v>19.616438356164384</v>
      </c>
      <c r="J114" s="481">
        <v>23.132653061224488</v>
      </c>
      <c r="K114" s="139"/>
      <c r="L114" s="140">
        <v>25.030368763557483</v>
      </c>
      <c r="M114" s="141"/>
      <c r="N114" s="139">
        <v>19.003125000000001</v>
      </c>
      <c r="O114" s="139">
        <v>14.051282051282051</v>
      </c>
      <c r="P114" s="139">
        <v>21.013513513513512</v>
      </c>
      <c r="Q114" s="139">
        <v>15.942148760330578</v>
      </c>
      <c r="R114" s="139">
        <v>14.563025210084033</v>
      </c>
      <c r="S114" s="139">
        <v>18.594594594594593</v>
      </c>
      <c r="T114" s="139"/>
      <c r="U114" s="140">
        <v>17.209891435464414</v>
      </c>
      <c r="V114" s="91"/>
      <c r="W114" s="140">
        <v>20.004651162790697</v>
      </c>
      <c r="X114" s="102"/>
      <c r="Y114" s="102"/>
      <c r="Z114" s="102"/>
      <c r="AA114" s="102"/>
      <c r="AB114" s="102"/>
      <c r="AC114" s="102"/>
      <c r="AD114" s="102"/>
      <c r="AE114" s="102"/>
      <c r="AF114" s="102"/>
      <c r="AG114" s="102"/>
      <c r="AH114" s="102"/>
      <c r="AI114" s="102"/>
      <c r="AJ114" s="102"/>
      <c r="AK114" s="102"/>
      <c r="AL114" s="102"/>
    </row>
    <row r="115" spans="1:38" x14ac:dyDescent="0.2">
      <c r="A115" s="49" t="s">
        <v>284</v>
      </c>
      <c r="B115" s="49" t="s">
        <v>285</v>
      </c>
      <c r="C115" s="139">
        <v>7.333333333333333</v>
      </c>
      <c r="D115" s="139">
        <v>0</v>
      </c>
      <c r="E115" s="139">
        <v>15.010810810810812</v>
      </c>
      <c r="F115" s="139">
        <v>0</v>
      </c>
      <c r="G115" s="139">
        <v>15.834130781499203</v>
      </c>
      <c r="H115" s="139">
        <v>20.793103448275861</v>
      </c>
      <c r="I115" s="139">
        <v>19.889733840304181</v>
      </c>
      <c r="J115" s="481">
        <v>10.571428571428571</v>
      </c>
      <c r="K115" s="139"/>
      <c r="L115" s="140">
        <v>16.603188662533213</v>
      </c>
      <c r="M115" s="141"/>
      <c r="N115" s="139">
        <v>13.647342995169081</v>
      </c>
      <c r="O115" s="139">
        <v>10.142857142857142</v>
      </c>
      <c r="P115" s="139">
        <v>5</v>
      </c>
      <c r="Q115" s="139">
        <v>14.67283950617284</v>
      </c>
      <c r="R115" s="139">
        <v>27.076923076923077</v>
      </c>
      <c r="S115" s="139">
        <v>23.827586206896552</v>
      </c>
      <c r="T115" s="139"/>
      <c r="U115" s="140">
        <v>18.030405405405407</v>
      </c>
      <c r="V115" s="91"/>
      <c r="W115" s="140">
        <v>17.094131319000581</v>
      </c>
      <c r="X115" s="102"/>
      <c r="Y115" s="102"/>
      <c r="Z115" s="102"/>
      <c r="AA115" s="102"/>
      <c r="AB115" s="102"/>
      <c r="AC115" s="102"/>
      <c r="AD115" s="102"/>
      <c r="AE115" s="102"/>
      <c r="AF115" s="102"/>
      <c r="AG115" s="102"/>
      <c r="AH115" s="102"/>
      <c r="AI115" s="102"/>
      <c r="AJ115" s="102"/>
      <c r="AK115" s="102"/>
      <c r="AL115" s="102"/>
    </row>
    <row r="116" spans="1:38" x14ac:dyDescent="0.2">
      <c r="A116" s="49" t="s">
        <v>286</v>
      </c>
      <c r="B116" s="49" t="s">
        <v>287</v>
      </c>
      <c r="C116" s="139">
        <v>50.018518518518519</v>
      </c>
      <c r="D116" s="139">
        <v>35</v>
      </c>
      <c r="E116" s="139">
        <v>46.657276995305168</v>
      </c>
      <c r="F116" s="139">
        <v>0</v>
      </c>
      <c r="G116" s="139">
        <v>49.495384615384616</v>
      </c>
      <c r="H116" s="139">
        <v>35.629629629629626</v>
      </c>
      <c r="I116" s="139">
        <v>35.884615384615387</v>
      </c>
      <c r="J116" s="481">
        <v>68</v>
      </c>
      <c r="K116" s="139"/>
      <c r="L116" s="140">
        <v>42.425765907305575</v>
      </c>
      <c r="M116" s="141"/>
      <c r="N116" s="139">
        <v>29</v>
      </c>
      <c r="O116" s="139">
        <v>0</v>
      </c>
      <c r="P116" s="139">
        <v>22</v>
      </c>
      <c r="Q116" s="139">
        <v>37.330827067669176</v>
      </c>
      <c r="R116" s="139">
        <v>33.30252100840336</v>
      </c>
      <c r="S116" s="139">
        <v>34.621621621621621</v>
      </c>
      <c r="T116" s="139"/>
      <c r="U116" s="140">
        <v>34.725239616613422</v>
      </c>
      <c r="V116" s="91"/>
      <c r="W116" s="140">
        <v>40.906052963430014</v>
      </c>
      <c r="X116" s="102"/>
      <c r="Y116" s="102"/>
      <c r="Z116" s="102"/>
      <c r="AA116" s="102"/>
      <c r="AB116" s="102"/>
      <c r="AC116" s="102"/>
      <c r="AD116" s="102"/>
      <c r="AE116" s="102"/>
      <c r="AF116" s="102"/>
      <c r="AG116" s="102"/>
      <c r="AH116" s="102"/>
      <c r="AI116" s="102"/>
      <c r="AJ116" s="102"/>
      <c r="AK116" s="102"/>
      <c r="AL116" s="102"/>
    </row>
    <row r="117" spans="1:38" x14ac:dyDescent="0.2">
      <c r="A117" s="49" t="s">
        <v>288</v>
      </c>
      <c r="B117" s="49" t="s">
        <v>289</v>
      </c>
      <c r="C117" s="139">
        <v>17.192307692307693</v>
      </c>
      <c r="D117" s="139">
        <v>0</v>
      </c>
      <c r="E117" s="139">
        <v>20.238095238095237</v>
      </c>
      <c r="F117" s="139">
        <v>0</v>
      </c>
      <c r="G117" s="139">
        <v>16.95528455284553</v>
      </c>
      <c r="H117" s="139">
        <v>20.214285714285715</v>
      </c>
      <c r="I117" s="139">
        <v>16.509157509157511</v>
      </c>
      <c r="J117" s="481">
        <v>24.108108108108109</v>
      </c>
      <c r="K117" s="139"/>
      <c r="L117" s="140">
        <v>17.698847262247838</v>
      </c>
      <c r="M117" s="141"/>
      <c r="N117" s="139">
        <v>21.431297709923665</v>
      </c>
      <c r="O117" s="139">
        <v>17.206896551724139</v>
      </c>
      <c r="P117" s="139">
        <v>9</v>
      </c>
      <c r="Q117" s="139">
        <v>18.043795620437955</v>
      </c>
      <c r="R117" s="139">
        <v>20.323024054982817</v>
      </c>
      <c r="S117" s="139">
        <v>19.253164556962027</v>
      </c>
      <c r="T117" s="139"/>
      <c r="U117" s="140">
        <v>20.395035460992908</v>
      </c>
      <c r="V117" s="91"/>
      <c r="W117" s="140">
        <v>19.505703422053234</v>
      </c>
      <c r="X117" s="102"/>
      <c r="Y117" s="102"/>
      <c r="Z117" s="102"/>
      <c r="AA117" s="102"/>
      <c r="AB117" s="102"/>
      <c r="AC117" s="102"/>
      <c r="AD117" s="102"/>
      <c r="AE117" s="102"/>
      <c r="AF117" s="102"/>
      <c r="AG117" s="102"/>
      <c r="AH117" s="102"/>
      <c r="AI117" s="102"/>
      <c r="AJ117" s="102"/>
      <c r="AK117" s="102"/>
      <c r="AL117" s="102"/>
    </row>
    <row r="118" spans="1:38" x14ac:dyDescent="0.2">
      <c r="A118" s="49" t="s">
        <v>290</v>
      </c>
      <c r="B118" s="49" t="s">
        <v>291</v>
      </c>
      <c r="C118" s="139">
        <v>12.9375</v>
      </c>
      <c r="D118" s="139">
        <v>0</v>
      </c>
      <c r="E118" s="139">
        <v>19.482758620689655</v>
      </c>
      <c r="F118" s="139">
        <v>0</v>
      </c>
      <c r="G118" s="139">
        <v>17.198606271777003</v>
      </c>
      <c r="H118" s="139">
        <v>17.243243243243242</v>
      </c>
      <c r="I118" s="139">
        <v>8.6944444444444446</v>
      </c>
      <c r="J118" s="481">
        <v>16.166666666666668</v>
      </c>
      <c r="K118" s="139"/>
      <c r="L118" s="140">
        <v>15.536259541984732</v>
      </c>
      <c r="M118" s="141"/>
      <c r="N118" s="139">
        <v>8.591836734693878</v>
      </c>
      <c r="O118" s="139">
        <v>8.9473684210526319</v>
      </c>
      <c r="P118" s="139">
        <v>1</v>
      </c>
      <c r="Q118" s="139">
        <v>12.527272727272727</v>
      </c>
      <c r="R118" s="139">
        <v>22.666666666666668</v>
      </c>
      <c r="S118" s="139">
        <v>24.925925925925927</v>
      </c>
      <c r="T118" s="139"/>
      <c r="U118" s="140">
        <v>17.088495575221238</v>
      </c>
      <c r="V118" s="91"/>
      <c r="W118" s="140">
        <v>16.341597796143251</v>
      </c>
      <c r="X118" s="102"/>
      <c r="Y118" s="102"/>
      <c r="Z118" s="102"/>
      <c r="AA118" s="102"/>
      <c r="AB118" s="102"/>
      <c r="AC118" s="102"/>
      <c r="AD118" s="102"/>
      <c r="AE118" s="102"/>
      <c r="AF118" s="102"/>
      <c r="AG118" s="102"/>
      <c r="AH118" s="102"/>
      <c r="AI118" s="102"/>
      <c r="AJ118" s="102"/>
      <c r="AK118" s="102"/>
      <c r="AL118" s="102"/>
    </row>
    <row r="119" spans="1:38" x14ac:dyDescent="0.2">
      <c r="A119" s="49" t="s">
        <v>292</v>
      </c>
      <c r="B119" s="49" t="s">
        <v>293</v>
      </c>
      <c r="C119" s="139">
        <v>90.066666666666663</v>
      </c>
      <c r="D119" s="139">
        <v>0</v>
      </c>
      <c r="E119" s="139">
        <v>29.724137931034484</v>
      </c>
      <c r="F119" s="139">
        <v>0</v>
      </c>
      <c r="G119" s="139">
        <v>38.084444444444443</v>
      </c>
      <c r="H119" s="139">
        <v>41.625</v>
      </c>
      <c r="I119" s="139">
        <v>33</v>
      </c>
      <c r="J119" s="481">
        <v>39.009433962264154</v>
      </c>
      <c r="K119" s="139"/>
      <c r="L119" s="140">
        <v>38.764102564102565</v>
      </c>
      <c r="M119" s="141"/>
      <c r="N119" s="139">
        <v>47.411764705882355</v>
      </c>
      <c r="O119" s="139">
        <v>5</v>
      </c>
      <c r="P119" s="139">
        <v>3</v>
      </c>
      <c r="Q119" s="139">
        <v>27.887499999999999</v>
      </c>
      <c r="R119" s="139">
        <v>23.65</v>
      </c>
      <c r="S119" s="139">
        <v>30.232323232323232</v>
      </c>
      <c r="T119" s="139"/>
      <c r="U119" s="140">
        <v>29.426695842450766</v>
      </c>
      <c r="V119" s="91"/>
      <c r="W119" s="140">
        <v>34.668905950095969</v>
      </c>
      <c r="X119" s="102"/>
      <c r="Y119" s="102"/>
      <c r="Z119" s="102"/>
      <c r="AA119" s="102"/>
      <c r="AB119" s="102"/>
      <c r="AC119" s="102"/>
      <c r="AD119" s="102"/>
      <c r="AE119" s="102"/>
      <c r="AF119" s="102"/>
      <c r="AG119" s="102"/>
      <c r="AH119" s="102"/>
      <c r="AI119" s="102"/>
      <c r="AJ119" s="102"/>
      <c r="AK119" s="102"/>
      <c r="AL119" s="102"/>
    </row>
    <row r="120" spans="1:38" x14ac:dyDescent="0.2">
      <c r="A120" s="49" t="s">
        <v>294</v>
      </c>
      <c r="B120" s="49" t="s">
        <v>295</v>
      </c>
      <c r="C120" s="139">
        <v>4.5999999999999996</v>
      </c>
      <c r="D120" s="139">
        <v>0</v>
      </c>
      <c r="E120" s="139">
        <v>25.318181818181817</v>
      </c>
      <c r="F120" s="139">
        <v>0</v>
      </c>
      <c r="G120" s="139">
        <v>15.269129287598945</v>
      </c>
      <c r="H120" s="139">
        <v>17</v>
      </c>
      <c r="I120" s="139">
        <v>19.558011049723756</v>
      </c>
      <c r="J120" s="481">
        <v>35.796875</v>
      </c>
      <c r="K120" s="139"/>
      <c r="L120" s="140">
        <v>18.946666666666665</v>
      </c>
      <c r="M120" s="141"/>
      <c r="N120" s="139">
        <v>16.726027397260275</v>
      </c>
      <c r="O120" s="139">
        <v>4.8</v>
      </c>
      <c r="P120" s="139">
        <v>25.23076923076923</v>
      </c>
      <c r="Q120" s="139">
        <v>19.949494949494948</v>
      </c>
      <c r="R120" s="139">
        <v>22.889240506329113</v>
      </c>
      <c r="S120" s="139">
        <v>27.984894259818731</v>
      </c>
      <c r="T120" s="139"/>
      <c r="U120" s="140">
        <v>22.757220216606498</v>
      </c>
      <c r="V120" s="91"/>
      <c r="W120" s="140">
        <v>21.314638250140213</v>
      </c>
      <c r="X120" s="102"/>
      <c r="Y120" s="102"/>
      <c r="Z120" s="102"/>
      <c r="AA120" s="102"/>
      <c r="AB120" s="102"/>
      <c r="AC120" s="102"/>
      <c r="AD120" s="102"/>
      <c r="AE120" s="102"/>
      <c r="AF120" s="102"/>
      <c r="AG120" s="102"/>
      <c r="AH120" s="102"/>
      <c r="AI120" s="102"/>
      <c r="AJ120" s="102"/>
      <c r="AK120" s="102"/>
      <c r="AL120" s="102"/>
    </row>
    <row r="121" spans="1:38" x14ac:dyDescent="0.2">
      <c r="A121" s="49" t="s">
        <v>296</v>
      </c>
      <c r="B121" s="49" t="s">
        <v>297</v>
      </c>
      <c r="C121" s="139">
        <v>30.352941176470587</v>
      </c>
      <c r="D121" s="139">
        <v>0</v>
      </c>
      <c r="E121" s="139">
        <v>35.854166666666664</v>
      </c>
      <c r="F121" s="139">
        <v>0</v>
      </c>
      <c r="G121" s="139">
        <v>26.376947040498443</v>
      </c>
      <c r="H121" s="139">
        <v>27.144144144144143</v>
      </c>
      <c r="I121" s="139">
        <v>21.744186046511629</v>
      </c>
      <c r="J121" s="481">
        <v>33.75</v>
      </c>
      <c r="K121" s="139"/>
      <c r="L121" s="140">
        <v>25.875698324022345</v>
      </c>
      <c r="M121" s="141"/>
      <c r="N121" s="139">
        <v>35.29463307776561</v>
      </c>
      <c r="O121" s="139">
        <v>17.587301587301589</v>
      </c>
      <c r="P121" s="139">
        <v>20.595744680851062</v>
      </c>
      <c r="Q121" s="139">
        <v>18.664383561643834</v>
      </c>
      <c r="R121" s="139">
        <v>49.712369597615499</v>
      </c>
      <c r="S121" s="139">
        <v>40.208877284595303</v>
      </c>
      <c r="T121" s="139"/>
      <c r="U121" s="140">
        <v>38.215859030837002</v>
      </c>
      <c r="V121" s="91"/>
      <c r="W121" s="140">
        <v>35.256865371734762</v>
      </c>
      <c r="X121" s="102"/>
      <c r="Y121" s="102"/>
      <c r="Z121" s="102"/>
      <c r="AA121" s="102"/>
      <c r="AB121" s="102"/>
      <c r="AC121" s="102"/>
      <c r="AD121" s="102"/>
      <c r="AE121" s="102"/>
      <c r="AF121" s="102"/>
      <c r="AG121" s="102"/>
      <c r="AH121" s="102"/>
      <c r="AI121" s="102"/>
      <c r="AJ121" s="102"/>
      <c r="AK121" s="102"/>
      <c r="AL121" s="102"/>
    </row>
    <row r="122" spans="1:38" x14ac:dyDescent="0.2">
      <c r="A122" s="49" t="s">
        <v>298</v>
      </c>
      <c r="B122" s="49" t="s">
        <v>299</v>
      </c>
      <c r="C122" s="139">
        <v>18.23076923076923</v>
      </c>
      <c r="D122" s="139">
        <v>0</v>
      </c>
      <c r="E122" s="139">
        <v>38.107623318385649</v>
      </c>
      <c r="F122" s="139">
        <v>0</v>
      </c>
      <c r="G122" s="139">
        <v>16.836363636363636</v>
      </c>
      <c r="H122" s="139">
        <v>16.444444444444443</v>
      </c>
      <c r="I122" s="139">
        <v>26.298245614035089</v>
      </c>
      <c r="J122" s="481">
        <v>52.747706422018346</v>
      </c>
      <c r="K122" s="139"/>
      <c r="L122" s="140">
        <v>30.132773109243697</v>
      </c>
      <c r="M122" s="141"/>
      <c r="N122" s="139">
        <v>9.8617021276595747</v>
      </c>
      <c r="O122" s="139">
        <v>3.5</v>
      </c>
      <c r="P122" s="139">
        <v>0</v>
      </c>
      <c r="Q122" s="139">
        <v>9.3271028037383186</v>
      </c>
      <c r="R122" s="139">
        <v>28.4375</v>
      </c>
      <c r="S122" s="139">
        <v>27.338942307692307</v>
      </c>
      <c r="T122" s="139"/>
      <c r="U122" s="140">
        <v>23.14560770156438</v>
      </c>
      <c r="V122" s="91"/>
      <c r="W122" s="140">
        <v>27.259772389905987</v>
      </c>
      <c r="X122" s="102"/>
      <c r="Y122" s="102"/>
      <c r="Z122" s="102"/>
      <c r="AA122" s="102"/>
      <c r="AB122" s="102"/>
      <c r="AC122" s="102"/>
      <c r="AD122" s="102"/>
      <c r="AE122" s="102"/>
      <c r="AF122" s="102"/>
      <c r="AG122" s="102"/>
      <c r="AH122" s="102"/>
      <c r="AI122" s="102"/>
      <c r="AJ122" s="102"/>
      <c r="AK122" s="102"/>
      <c r="AL122" s="102"/>
    </row>
    <row r="123" spans="1:38" x14ac:dyDescent="0.2">
      <c r="A123" s="49" t="s">
        <v>300</v>
      </c>
      <c r="B123" s="49" t="s">
        <v>301</v>
      </c>
      <c r="C123" s="139">
        <v>17.0625</v>
      </c>
      <c r="D123" s="139">
        <v>0</v>
      </c>
      <c r="E123" s="139">
        <v>23.412371134020617</v>
      </c>
      <c r="F123" s="139">
        <v>0</v>
      </c>
      <c r="G123" s="139">
        <v>14.614692653673163</v>
      </c>
      <c r="H123" s="139">
        <v>17.76923076923077</v>
      </c>
      <c r="I123" s="139">
        <v>19.267379679144383</v>
      </c>
      <c r="J123" s="481">
        <v>19.15625</v>
      </c>
      <c r="K123" s="139"/>
      <c r="L123" s="140">
        <v>16.540513833992094</v>
      </c>
      <c r="M123" s="141"/>
      <c r="N123" s="139">
        <v>11.029940119760479</v>
      </c>
      <c r="O123" s="139">
        <v>8.9666666666666668</v>
      </c>
      <c r="P123" s="139">
        <v>2</v>
      </c>
      <c r="Q123" s="139">
        <v>15.553030303030303</v>
      </c>
      <c r="R123" s="139">
        <v>24.460648148148149</v>
      </c>
      <c r="S123" s="139">
        <v>27.481132075471699</v>
      </c>
      <c r="T123" s="139"/>
      <c r="U123" s="140">
        <v>19.215547703180214</v>
      </c>
      <c r="V123" s="91"/>
      <c r="W123" s="140">
        <v>17.952891791044777</v>
      </c>
      <c r="X123" s="102"/>
      <c r="Y123" s="102"/>
      <c r="Z123" s="102"/>
      <c r="AA123" s="102"/>
      <c r="AB123" s="102"/>
      <c r="AC123" s="102"/>
      <c r="AD123" s="102"/>
      <c r="AE123" s="102"/>
      <c r="AF123" s="102"/>
      <c r="AG123" s="102"/>
      <c r="AH123" s="102"/>
      <c r="AI123" s="102"/>
      <c r="AJ123" s="102"/>
      <c r="AK123" s="102"/>
      <c r="AL123" s="102"/>
    </row>
    <row r="124" spans="1:38" x14ac:dyDescent="0.2">
      <c r="A124" s="49" t="s">
        <v>302</v>
      </c>
      <c r="B124" s="49" t="s">
        <v>303</v>
      </c>
      <c r="C124" s="139">
        <v>22</v>
      </c>
      <c r="D124" s="139">
        <v>0</v>
      </c>
      <c r="E124" s="139">
        <v>20.903225806451612</v>
      </c>
      <c r="F124" s="139">
        <v>0</v>
      </c>
      <c r="G124" s="139">
        <v>23.024390243902438</v>
      </c>
      <c r="H124" s="139">
        <v>37.5</v>
      </c>
      <c r="I124" s="139">
        <v>28.165354330708663</v>
      </c>
      <c r="J124" s="481">
        <v>29.822222222222223</v>
      </c>
      <c r="K124" s="139"/>
      <c r="L124" s="140">
        <v>26.574152542372882</v>
      </c>
      <c r="M124" s="141"/>
      <c r="N124" s="139">
        <v>18.060606060606062</v>
      </c>
      <c r="O124" s="139">
        <v>2</v>
      </c>
      <c r="P124" s="139">
        <v>0</v>
      </c>
      <c r="Q124" s="139">
        <v>21.45</v>
      </c>
      <c r="R124" s="139">
        <v>24.446808510638299</v>
      </c>
      <c r="S124" s="139">
        <v>30.869565217391305</v>
      </c>
      <c r="T124" s="139"/>
      <c r="U124" s="140">
        <v>24.908227848101266</v>
      </c>
      <c r="V124" s="91"/>
      <c r="W124" s="140">
        <v>25.906091370558375</v>
      </c>
      <c r="X124" s="102"/>
      <c r="Y124" s="102"/>
      <c r="Z124" s="102"/>
      <c r="AA124" s="102"/>
      <c r="AB124" s="102"/>
      <c r="AC124" s="102"/>
      <c r="AD124" s="102"/>
      <c r="AE124" s="102"/>
      <c r="AF124" s="102"/>
      <c r="AG124" s="102"/>
      <c r="AH124" s="102"/>
      <c r="AI124" s="102"/>
      <c r="AJ124" s="102"/>
      <c r="AK124" s="102"/>
      <c r="AL124" s="102"/>
    </row>
    <row r="125" spans="1:38" x14ac:dyDescent="0.2">
      <c r="A125" s="49" t="s">
        <v>304</v>
      </c>
      <c r="B125" s="49" t="s">
        <v>305</v>
      </c>
      <c r="C125" s="139">
        <v>29</v>
      </c>
      <c r="D125" s="139">
        <v>0</v>
      </c>
      <c r="E125" s="139">
        <v>25.3</v>
      </c>
      <c r="F125" s="139">
        <v>0</v>
      </c>
      <c r="G125" s="139">
        <v>18.73076923076923</v>
      </c>
      <c r="H125" s="139">
        <v>21.666666666666668</v>
      </c>
      <c r="I125" s="139">
        <v>19.451923076923077</v>
      </c>
      <c r="J125" s="481">
        <v>33.239130434782609</v>
      </c>
      <c r="K125" s="139"/>
      <c r="L125" s="140">
        <v>22.439393939393938</v>
      </c>
      <c r="M125" s="141"/>
      <c r="N125" s="139">
        <v>24.25</v>
      </c>
      <c r="O125" s="139">
        <v>33.75</v>
      </c>
      <c r="P125" s="139">
        <v>0</v>
      </c>
      <c r="Q125" s="139">
        <v>18.946153846153845</v>
      </c>
      <c r="R125" s="139">
        <v>26.428571428571427</v>
      </c>
      <c r="S125" s="139">
        <v>34.960526315789473</v>
      </c>
      <c r="T125" s="139"/>
      <c r="U125" s="140">
        <v>26.146875000000001</v>
      </c>
      <c r="V125" s="91"/>
      <c r="W125" s="140">
        <v>25.064159292035399</v>
      </c>
      <c r="X125" s="102"/>
      <c r="Y125" s="102"/>
      <c r="Z125" s="102"/>
      <c r="AA125" s="102"/>
      <c r="AB125" s="102"/>
      <c r="AC125" s="102"/>
      <c r="AD125" s="102"/>
      <c r="AE125" s="102"/>
      <c r="AF125" s="102"/>
      <c r="AG125" s="102"/>
      <c r="AH125" s="102"/>
      <c r="AI125" s="102"/>
      <c r="AJ125" s="102"/>
      <c r="AK125" s="102"/>
      <c r="AL125" s="102"/>
    </row>
    <row r="126" spans="1:38" x14ac:dyDescent="0.2">
      <c r="A126" s="49" t="s">
        <v>306</v>
      </c>
      <c r="B126" s="49" t="s">
        <v>307</v>
      </c>
      <c r="C126" s="139">
        <v>18.571428571428573</v>
      </c>
      <c r="D126" s="139">
        <v>0</v>
      </c>
      <c r="E126" s="139">
        <v>30.612244897959183</v>
      </c>
      <c r="F126" s="139">
        <v>0</v>
      </c>
      <c r="G126" s="139">
        <v>40.472340425531918</v>
      </c>
      <c r="H126" s="139">
        <v>83.333333333333329</v>
      </c>
      <c r="I126" s="139">
        <v>24.24074074074074</v>
      </c>
      <c r="J126" s="481">
        <v>20.772727272727273</v>
      </c>
      <c r="K126" s="139"/>
      <c r="L126" s="140">
        <v>35.943699731903486</v>
      </c>
      <c r="M126" s="141"/>
      <c r="N126" s="139">
        <v>1</v>
      </c>
      <c r="O126" s="139">
        <v>7</v>
      </c>
      <c r="P126" s="139">
        <v>0</v>
      </c>
      <c r="Q126" s="139">
        <v>33.6</v>
      </c>
      <c r="R126" s="139">
        <v>30.850746268656717</v>
      </c>
      <c r="S126" s="139">
        <v>46.0625</v>
      </c>
      <c r="T126" s="139"/>
      <c r="U126" s="140">
        <v>33.217391304347828</v>
      </c>
      <c r="V126" s="91"/>
      <c r="W126" s="140">
        <v>35.30122950819672</v>
      </c>
      <c r="X126" s="102"/>
      <c r="Y126" s="102"/>
      <c r="Z126" s="102"/>
      <c r="AA126" s="102"/>
      <c r="AB126" s="102"/>
      <c r="AC126" s="102"/>
      <c r="AD126" s="102"/>
      <c r="AE126" s="102"/>
      <c r="AF126" s="102"/>
      <c r="AG126" s="102"/>
      <c r="AH126" s="102"/>
      <c r="AI126" s="102"/>
      <c r="AJ126" s="102"/>
      <c r="AK126" s="102"/>
      <c r="AL126" s="102"/>
    </row>
    <row r="127" spans="1:38" x14ac:dyDescent="0.2">
      <c r="A127" s="49" t="s">
        <v>308</v>
      </c>
      <c r="B127" s="49" t="s">
        <v>309</v>
      </c>
      <c r="C127" s="139">
        <v>0.66666666666666663</v>
      </c>
      <c r="D127" s="139">
        <v>0</v>
      </c>
      <c r="E127" s="139">
        <v>28.274509803921568</v>
      </c>
      <c r="F127" s="139">
        <v>0</v>
      </c>
      <c r="G127" s="139">
        <v>30.8135593220339</v>
      </c>
      <c r="H127" s="139">
        <v>16.803030303030305</v>
      </c>
      <c r="I127" s="139">
        <v>43.301587301587304</v>
      </c>
      <c r="J127" s="481">
        <v>55.6</v>
      </c>
      <c r="K127" s="139"/>
      <c r="L127" s="140">
        <v>36.234756097560975</v>
      </c>
      <c r="M127" s="141"/>
      <c r="N127" s="139">
        <v>41.720610687022898</v>
      </c>
      <c r="O127" s="139">
        <v>45.225563909774436</v>
      </c>
      <c r="P127" s="139">
        <v>8.6125000000000007</v>
      </c>
      <c r="Q127" s="139">
        <v>40.060200668896321</v>
      </c>
      <c r="R127" s="139">
        <v>33.215053763440864</v>
      </c>
      <c r="S127" s="139">
        <v>17.847457627118644</v>
      </c>
      <c r="T127" s="139"/>
      <c r="U127" s="140">
        <v>36.418047882136278</v>
      </c>
      <c r="V127" s="91"/>
      <c r="W127" s="140">
        <v>36.365426695842451</v>
      </c>
      <c r="X127" s="102"/>
      <c r="Y127" s="102"/>
      <c r="Z127" s="102"/>
      <c r="AA127" s="102"/>
      <c r="AB127" s="102"/>
      <c r="AC127" s="102"/>
      <c r="AD127" s="102"/>
      <c r="AE127" s="102"/>
      <c r="AF127" s="102"/>
      <c r="AG127" s="102"/>
      <c r="AH127" s="102"/>
      <c r="AI127" s="102"/>
      <c r="AJ127" s="102"/>
      <c r="AK127" s="102"/>
      <c r="AL127" s="102"/>
    </row>
    <row r="128" spans="1:38" x14ac:dyDescent="0.2">
      <c r="A128" s="49" t="s">
        <v>310</v>
      </c>
      <c r="B128" s="49" t="s">
        <v>311</v>
      </c>
      <c r="C128" s="139">
        <v>37.789473684210527</v>
      </c>
      <c r="D128" s="139">
        <v>0</v>
      </c>
      <c r="E128" s="139">
        <v>23.555555555555557</v>
      </c>
      <c r="F128" s="139">
        <v>0</v>
      </c>
      <c r="G128" s="139">
        <v>47.277777777777779</v>
      </c>
      <c r="H128" s="139">
        <v>23</v>
      </c>
      <c r="I128" s="139">
        <v>28.848484848484848</v>
      </c>
      <c r="J128" s="481">
        <v>30.187050359712231</v>
      </c>
      <c r="K128" s="139"/>
      <c r="L128" s="140">
        <v>32.07473309608541</v>
      </c>
      <c r="M128" s="141"/>
      <c r="N128" s="139">
        <v>21.466666666666665</v>
      </c>
      <c r="O128" s="139">
        <v>31.428571428571427</v>
      </c>
      <c r="P128" s="139">
        <v>29.543859649122808</v>
      </c>
      <c r="Q128" s="139">
        <v>18.79</v>
      </c>
      <c r="R128" s="139">
        <v>24.759090909090908</v>
      </c>
      <c r="S128" s="139">
        <v>28.035502958579883</v>
      </c>
      <c r="T128" s="139"/>
      <c r="U128" s="140">
        <v>25.56777493606138</v>
      </c>
      <c r="V128" s="91"/>
      <c r="W128" s="140">
        <v>27.287864534336784</v>
      </c>
      <c r="X128" s="102"/>
      <c r="Y128" s="102"/>
      <c r="Z128" s="102"/>
      <c r="AA128" s="102"/>
      <c r="AB128" s="102"/>
      <c r="AC128" s="102"/>
      <c r="AD128" s="102"/>
      <c r="AE128" s="102"/>
      <c r="AF128" s="102"/>
      <c r="AG128" s="102"/>
      <c r="AH128" s="102"/>
      <c r="AI128" s="102"/>
      <c r="AJ128" s="102"/>
      <c r="AK128" s="102"/>
      <c r="AL128" s="102"/>
    </row>
    <row r="129" spans="1:38" x14ac:dyDescent="0.2">
      <c r="A129" s="49" t="s">
        <v>312</v>
      </c>
      <c r="B129" s="49" t="s">
        <v>313</v>
      </c>
      <c r="C129" s="139">
        <v>10.923076923076923</v>
      </c>
      <c r="D129" s="139">
        <v>0</v>
      </c>
      <c r="E129" s="139">
        <v>17.563636363636363</v>
      </c>
      <c r="F129" s="139">
        <v>0</v>
      </c>
      <c r="G129" s="139">
        <v>13.253588516746412</v>
      </c>
      <c r="H129" s="139">
        <v>24</v>
      </c>
      <c r="I129" s="139">
        <v>9.9140271493212673</v>
      </c>
      <c r="J129" s="481">
        <v>15.692307692307692</v>
      </c>
      <c r="K129" s="139"/>
      <c r="L129" s="140">
        <v>12.622928176795581</v>
      </c>
      <c r="M129" s="141"/>
      <c r="N129" s="139">
        <v>3.1259259259259258</v>
      </c>
      <c r="O129" s="139">
        <v>5.083333333333333</v>
      </c>
      <c r="P129" s="139">
        <v>2.6666666666666665</v>
      </c>
      <c r="Q129" s="139">
        <v>7.9858490566037732</v>
      </c>
      <c r="R129" s="139">
        <v>14.696969696969697</v>
      </c>
      <c r="S129" s="139">
        <v>16.516129032258064</v>
      </c>
      <c r="T129" s="139"/>
      <c r="U129" s="140">
        <v>7.9865871833084947</v>
      </c>
      <c r="V129" s="91"/>
      <c r="W129" s="140">
        <v>10.392831541218637</v>
      </c>
      <c r="X129" s="102"/>
      <c r="Y129" s="102"/>
      <c r="Z129" s="102"/>
      <c r="AA129" s="102"/>
      <c r="AB129" s="102"/>
      <c r="AC129" s="102"/>
      <c r="AD129" s="102"/>
      <c r="AE129" s="102"/>
      <c r="AF129" s="102"/>
      <c r="AG129" s="102"/>
      <c r="AH129" s="102"/>
      <c r="AI129" s="102"/>
      <c r="AJ129" s="102"/>
      <c r="AK129" s="102"/>
      <c r="AL129" s="102"/>
    </row>
    <row r="130" spans="1:38" x14ac:dyDescent="0.2">
      <c r="A130" s="49" t="s">
        <v>314</v>
      </c>
      <c r="B130" s="49" t="s">
        <v>315</v>
      </c>
      <c r="C130" s="139">
        <v>16.25</v>
      </c>
      <c r="D130" s="139">
        <v>42.1875</v>
      </c>
      <c r="E130" s="139">
        <v>58.513761467889907</v>
      </c>
      <c r="F130" s="139">
        <v>0</v>
      </c>
      <c r="G130" s="139">
        <v>29.579710144927535</v>
      </c>
      <c r="H130" s="139">
        <v>45.428571428571431</v>
      </c>
      <c r="I130" s="139">
        <v>34.03478260869565</v>
      </c>
      <c r="J130" s="481">
        <v>61.678048780487806</v>
      </c>
      <c r="K130" s="139"/>
      <c r="L130" s="140">
        <v>41.674057649667404</v>
      </c>
      <c r="M130" s="141"/>
      <c r="N130" s="139">
        <v>25.571428571428573</v>
      </c>
      <c r="O130" s="139">
        <v>0</v>
      </c>
      <c r="P130" s="139">
        <v>0</v>
      </c>
      <c r="Q130" s="139">
        <v>29.646341463414632</v>
      </c>
      <c r="R130" s="139">
        <v>22.166666666666668</v>
      </c>
      <c r="S130" s="139">
        <v>48.669172932330824</v>
      </c>
      <c r="T130" s="139"/>
      <c r="U130" s="140">
        <v>38.357692307692311</v>
      </c>
      <c r="V130" s="91"/>
      <c r="W130" s="140">
        <v>40.932013769363166</v>
      </c>
      <c r="X130" s="102"/>
      <c r="Y130" s="102"/>
      <c r="Z130" s="102"/>
      <c r="AA130" s="102"/>
      <c r="AB130" s="102"/>
      <c r="AC130" s="102"/>
      <c r="AD130" s="102"/>
      <c r="AE130" s="102"/>
      <c r="AF130" s="102"/>
      <c r="AG130" s="102"/>
      <c r="AH130" s="102"/>
      <c r="AI130" s="102"/>
      <c r="AJ130" s="102"/>
      <c r="AK130" s="102"/>
      <c r="AL130" s="102"/>
    </row>
    <row r="131" spans="1:38" x14ac:dyDescent="0.2">
      <c r="A131" s="49" t="s">
        <v>316</v>
      </c>
      <c r="B131" s="49" t="s">
        <v>317</v>
      </c>
      <c r="C131" s="139">
        <v>36.700000000000003</v>
      </c>
      <c r="D131" s="139">
        <v>0</v>
      </c>
      <c r="E131" s="139">
        <v>23.362318840579711</v>
      </c>
      <c r="F131" s="139">
        <v>0</v>
      </c>
      <c r="G131" s="139">
        <v>21.787798408488065</v>
      </c>
      <c r="H131" s="139">
        <v>32.06666666666667</v>
      </c>
      <c r="I131" s="139">
        <v>27.09090909090909</v>
      </c>
      <c r="J131" s="481">
        <v>29.945454545454545</v>
      </c>
      <c r="K131" s="139"/>
      <c r="L131" s="140">
        <v>25.625833333333333</v>
      </c>
      <c r="M131" s="141"/>
      <c r="N131" s="139">
        <v>22.855491329479769</v>
      </c>
      <c r="O131" s="139">
        <v>16.125</v>
      </c>
      <c r="P131" s="139">
        <v>0</v>
      </c>
      <c r="Q131" s="139">
        <v>18.568464730290458</v>
      </c>
      <c r="R131" s="139">
        <v>19.281553398058254</v>
      </c>
      <c r="S131" s="139">
        <v>27.033573141486812</v>
      </c>
      <c r="T131" s="139"/>
      <c r="U131" s="140">
        <v>24.569223573433113</v>
      </c>
      <c r="V131" s="91"/>
      <c r="W131" s="140">
        <v>24.949071300179749</v>
      </c>
      <c r="X131" s="102"/>
      <c r="Y131" s="102"/>
      <c r="Z131" s="102"/>
      <c r="AA131" s="102"/>
      <c r="AB131" s="102"/>
      <c r="AC131" s="102"/>
      <c r="AD131" s="102"/>
      <c r="AE131" s="102"/>
      <c r="AF131" s="102"/>
      <c r="AG131" s="102"/>
      <c r="AH131" s="102"/>
      <c r="AI131" s="102"/>
      <c r="AJ131" s="102"/>
      <c r="AK131" s="102"/>
      <c r="AL131" s="102"/>
    </row>
    <row r="132" spans="1:38" x14ac:dyDescent="0.2">
      <c r="A132" s="49" t="s">
        <v>318</v>
      </c>
      <c r="B132" s="49" t="s">
        <v>319</v>
      </c>
      <c r="C132" s="139">
        <v>15.5</v>
      </c>
      <c r="D132" s="139">
        <v>0</v>
      </c>
      <c r="E132" s="139">
        <v>34.016666666666666</v>
      </c>
      <c r="F132" s="139">
        <v>0</v>
      </c>
      <c r="G132" s="139">
        <v>26.716763005780347</v>
      </c>
      <c r="H132" s="139">
        <v>14.5</v>
      </c>
      <c r="I132" s="139">
        <v>15.796954314720812</v>
      </c>
      <c r="J132" s="481">
        <v>35.521739130434781</v>
      </c>
      <c r="K132" s="139"/>
      <c r="L132" s="140">
        <v>24.98137535816619</v>
      </c>
      <c r="M132" s="141"/>
      <c r="N132" s="139">
        <v>19.473076923076924</v>
      </c>
      <c r="O132" s="139">
        <v>10.864864864864865</v>
      </c>
      <c r="P132" s="139">
        <v>21</v>
      </c>
      <c r="Q132" s="139">
        <v>15.454148471615721</v>
      </c>
      <c r="R132" s="139">
        <v>25.653650254668932</v>
      </c>
      <c r="S132" s="139">
        <v>28.968253968253968</v>
      </c>
      <c r="T132" s="139"/>
      <c r="U132" s="140">
        <v>22.361310951239009</v>
      </c>
      <c r="V132" s="91"/>
      <c r="W132" s="140">
        <v>23.299640841457158</v>
      </c>
      <c r="X132" s="102"/>
      <c r="Y132" s="102"/>
      <c r="Z132" s="102"/>
      <c r="AA132" s="102"/>
      <c r="AB132" s="102"/>
      <c r="AC132" s="102"/>
      <c r="AD132" s="102"/>
      <c r="AE132" s="102"/>
      <c r="AF132" s="102"/>
      <c r="AG132" s="102"/>
      <c r="AH132" s="102"/>
      <c r="AI132" s="102"/>
      <c r="AJ132" s="102"/>
      <c r="AK132" s="102"/>
      <c r="AL132" s="102"/>
    </row>
    <row r="133" spans="1:38" x14ac:dyDescent="0.2">
      <c r="A133" s="49" t="s">
        <v>320</v>
      </c>
      <c r="B133" s="49" t="s">
        <v>321</v>
      </c>
      <c r="C133" s="139">
        <v>34.5</v>
      </c>
      <c r="D133" s="139">
        <v>0</v>
      </c>
      <c r="E133" s="139">
        <v>35.75</v>
      </c>
      <c r="F133" s="139">
        <v>0</v>
      </c>
      <c r="G133" s="139">
        <v>34.807692307692307</v>
      </c>
      <c r="H133" s="139">
        <v>2</v>
      </c>
      <c r="I133" s="139">
        <v>30.421052631578949</v>
      </c>
      <c r="J133" s="481">
        <v>37</v>
      </c>
      <c r="K133" s="139"/>
      <c r="L133" s="140">
        <v>34.131707317073172</v>
      </c>
      <c r="M133" s="141"/>
      <c r="N133" s="139">
        <v>12.333333333333334</v>
      </c>
      <c r="O133" s="139">
        <v>0</v>
      </c>
      <c r="P133" s="139">
        <v>17.133333333333333</v>
      </c>
      <c r="Q133" s="139">
        <v>30.784615384615385</v>
      </c>
      <c r="R133" s="139">
        <v>9.8000000000000007</v>
      </c>
      <c r="S133" s="139">
        <v>18</v>
      </c>
      <c r="T133" s="139"/>
      <c r="U133" s="140">
        <v>26.172043010752688</v>
      </c>
      <c r="V133" s="91"/>
      <c r="W133" s="140">
        <v>31.64765100671141</v>
      </c>
      <c r="X133" s="102"/>
      <c r="Y133" s="102"/>
      <c r="Z133" s="102"/>
      <c r="AA133" s="102"/>
      <c r="AB133" s="102"/>
      <c r="AC133" s="102"/>
      <c r="AD133" s="102"/>
      <c r="AE133" s="102"/>
      <c r="AF133" s="102"/>
      <c r="AG133" s="102"/>
      <c r="AH133" s="102"/>
      <c r="AI133" s="102"/>
      <c r="AJ133" s="102"/>
      <c r="AK133" s="102"/>
      <c r="AL133" s="102"/>
    </row>
    <row r="134" spans="1:38" x14ac:dyDescent="0.2">
      <c r="A134" s="49" t="s">
        <v>322</v>
      </c>
      <c r="B134" s="49" t="s">
        <v>323</v>
      </c>
      <c r="C134" s="139">
        <v>38.055555555555557</v>
      </c>
      <c r="D134" s="139">
        <v>0</v>
      </c>
      <c r="E134" s="139">
        <v>33.935779816513758</v>
      </c>
      <c r="F134" s="139">
        <v>0</v>
      </c>
      <c r="G134" s="139">
        <v>27.213235294117649</v>
      </c>
      <c r="H134" s="139">
        <v>34.916666666666664</v>
      </c>
      <c r="I134" s="139">
        <v>45.713286713286713</v>
      </c>
      <c r="J134" s="481">
        <v>37.551282051282051</v>
      </c>
      <c r="K134" s="139"/>
      <c r="L134" s="140">
        <v>36.397419354838711</v>
      </c>
      <c r="M134" s="141"/>
      <c r="N134" s="139">
        <v>22.007518796992482</v>
      </c>
      <c r="O134" s="139">
        <v>29.285714285714285</v>
      </c>
      <c r="P134" s="139">
        <v>3</v>
      </c>
      <c r="Q134" s="139">
        <v>19.994505494505493</v>
      </c>
      <c r="R134" s="139">
        <v>22.426666666666666</v>
      </c>
      <c r="S134" s="139">
        <v>27.780487804878049</v>
      </c>
      <c r="T134" s="139"/>
      <c r="U134" s="140">
        <v>23.153024911032027</v>
      </c>
      <c r="V134" s="91"/>
      <c r="W134" s="140">
        <v>30.830216903515332</v>
      </c>
      <c r="X134" s="102"/>
      <c r="Y134" s="102"/>
      <c r="Z134" s="102"/>
      <c r="AA134" s="102"/>
      <c r="AB134" s="102"/>
      <c r="AC134" s="102"/>
      <c r="AD134" s="102"/>
      <c r="AE134" s="102"/>
      <c r="AF134" s="102"/>
      <c r="AG134" s="102"/>
      <c r="AH134" s="102"/>
      <c r="AI134" s="102"/>
      <c r="AJ134" s="102"/>
      <c r="AK134" s="102"/>
      <c r="AL134" s="102"/>
    </row>
    <row r="135" spans="1:38" x14ac:dyDescent="0.2">
      <c r="A135" s="49" t="s">
        <v>324</v>
      </c>
      <c r="B135" s="49" t="s">
        <v>325</v>
      </c>
      <c r="C135" s="139">
        <v>17.142857142857142</v>
      </c>
      <c r="D135" s="139">
        <v>0</v>
      </c>
      <c r="E135" s="139">
        <v>30.018181818181819</v>
      </c>
      <c r="F135" s="139">
        <v>0</v>
      </c>
      <c r="G135" s="139">
        <v>22.394285714285715</v>
      </c>
      <c r="H135" s="139">
        <v>30.333333333333332</v>
      </c>
      <c r="I135" s="139">
        <v>23.657142857142858</v>
      </c>
      <c r="J135" s="481">
        <v>34.833333333333336</v>
      </c>
      <c r="K135" s="139"/>
      <c r="L135" s="140">
        <v>25.598901098901099</v>
      </c>
      <c r="M135" s="141"/>
      <c r="N135" s="139">
        <v>5.875</v>
      </c>
      <c r="O135" s="139">
        <v>0</v>
      </c>
      <c r="P135" s="139">
        <v>18.785714285714285</v>
      </c>
      <c r="Q135" s="139">
        <v>20.365853658536587</v>
      </c>
      <c r="R135" s="139">
        <v>29.3125</v>
      </c>
      <c r="S135" s="139">
        <v>21.941176470588236</v>
      </c>
      <c r="T135" s="139"/>
      <c r="U135" s="140">
        <v>20.884955752212388</v>
      </c>
      <c r="V135" s="91"/>
      <c r="W135" s="140">
        <v>24.482180293501049</v>
      </c>
      <c r="X135" s="102"/>
      <c r="Y135" s="102"/>
      <c r="Z135" s="102"/>
      <c r="AA135" s="102"/>
      <c r="AB135" s="102"/>
      <c r="AC135" s="102"/>
      <c r="AD135" s="102"/>
      <c r="AE135" s="102"/>
      <c r="AF135" s="102"/>
      <c r="AG135" s="102"/>
      <c r="AH135" s="102"/>
      <c r="AI135" s="102"/>
      <c r="AJ135" s="102"/>
      <c r="AK135" s="102"/>
      <c r="AL135" s="102"/>
    </row>
    <row r="136" spans="1:38" x14ac:dyDescent="0.2">
      <c r="A136" s="49" t="s">
        <v>326</v>
      </c>
      <c r="B136" s="49" t="s">
        <v>327</v>
      </c>
      <c r="C136" s="139">
        <v>24.307692307692307</v>
      </c>
      <c r="D136" s="139">
        <v>0</v>
      </c>
      <c r="E136" s="139">
        <v>27.549019607843139</v>
      </c>
      <c r="F136" s="139">
        <v>1</v>
      </c>
      <c r="G136" s="139">
        <v>22.55188679245283</v>
      </c>
      <c r="H136" s="139">
        <v>34.700000000000003</v>
      </c>
      <c r="I136" s="139">
        <v>18.579831932773111</v>
      </c>
      <c r="J136" s="481">
        <v>21.685714285714287</v>
      </c>
      <c r="K136" s="139"/>
      <c r="L136" s="140">
        <v>22.359877488514549</v>
      </c>
      <c r="M136" s="141"/>
      <c r="N136" s="139">
        <v>24.558011049723756</v>
      </c>
      <c r="O136" s="139">
        <v>13.90625</v>
      </c>
      <c r="P136" s="139">
        <v>24.407407407407408</v>
      </c>
      <c r="Q136" s="139">
        <v>18.698412698412699</v>
      </c>
      <c r="R136" s="139">
        <v>20.786324786324787</v>
      </c>
      <c r="S136" s="139">
        <v>19.714285714285715</v>
      </c>
      <c r="T136" s="139"/>
      <c r="U136" s="140">
        <v>21.055357142857144</v>
      </c>
      <c r="V136" s="91"/>
      <c r="W136" s="140">
        <v>21.757625721352021</v>
      </c>
      <c r="X136" s="102"/>
      <c r="Y136" s="102"/>
      <c r="Z136" s="102"/>
      <c r="AA136" s="102"/>
      <c r="AB136" s="102"/>
      <c r="AC136" s="102"/>
      <c r="AD136" s="102"/>
      <c r="AE136" s="102"/>
      <c r="AF136" s="102"/>
      <c r="AG136" s="102"/>
      <c r="AH136" s="102"/>
      <c r="AI136" s="102"/>
      <c r="AJ136" s="102"/>
      <c r="AK136" s="102"/>
      <c r="AL136" s="102"/>
    </row>
    <row r="137" spans="1:38" x14ac:dyDescent="0.2">
      <c r="A137" s="49" t="s">
        <v>328</v>
      </c>
      <c r="B137" s="49" t="s">
        <v>329</v>
      </c>
      <c r="C137" s="139">
        <v>8.2857142857142865</v>
      </c>
      <c r="D137" s="139">
        <v>0</v>
      </c>
      <c r="E137" s="139">
        <v>46.697841726618705</v>
      </c>
      <c r="F137" s="139">
        <v>0</v>
      </c>
      <c r="G137" s="139">
        <v>24.84375</v>
      </c>
      <c r="H137" s="139">
        <v>37.529411764705884</v>
      </c>
      <c r="I137" s="139">
        <v>13.642857142857142</v>
      </c>
      <c r="J137" s="481">
        <v>10.199999999999999</v>
      </c>
      <c r="K137" s="139"/>
      <c r="L137" s="140">
        <v>28.677966101694917</v>
      </c>
      <c r="M137" s="141"/>
      <c r="N137" s="139">
        <v>1.3</v>
      </c>
      <c r="O137" s="139">
        <v>11.127272727272727</v>
      </c>
      <c r="P137" s="139">
        <v>0</v>
      </c>
      <c r="Q137" s="139">
        <v>18.014084507042252</v>
      </c>
      <c r="R137" s="139">
        <v>38.798449612403104</v>
      </c>
      <c r="S137" s="139">
        <v>50.210280373831779</v>
      </c>
      <c r="T137" s="139"/>
      <c r="U137" s="140">
        <v>37.14590163934426</v>
      </c>
      <c r="V137" s="91"/>
      <c r="W137" s="140">
        <v>33.451940850277268</v>
      </c>
      <c r="X137" s="102"/>
      <c r="Y137" s="102"/>
      <c r="Z137" s="102"/>
      <c r="AA137" s="102"/>
      <c r="AB137" s="102"/>
      <c r="AC137" s="102"/>
      <c r="AD137" s="102"/>
      <c r="AE137" s="102"/>
      <c r="AF137" s="102"/>
      <c r="AG137" s="102"/>
      <c r="AH137" s="102"/>
      <c r="AI137" s="102"/>
      <c r="AJ137" s="102"/>
      <c r="AK137" s="102"/>
      <c r="AL137" s="102"/>
    </row>
    <row r="138" spans="1:38" x14ac:dyDescent="0.2">
      <c r="A138" s="49" t="s">
        <v>330</v>
      </c>
      <c r="B138" s="49" t="s">
        <v>331</v>
      </c>
      <c r="C138" s="139">
        <v>31.875</v>
      </c>
      <c r="D138" s="139">
        <v>0</v>
      </c>
      <c r="E138" s="139">
        <v>26.585714285714285</v>
      </c>
      <c r="F138" s="139">
        <v>0</v>
      </c>
      <c r="G138" s="139">
        <v>43.555992141453828</v>
      </c>
      <c r="H138" s="139">
        <v>14.333333333333334</v>
      </c>
      <c r="I138" s="139">
        <v>44.567164179104481</v>
      </c>
      <c r="J138" s="481">
        <v>44.774193548387096</v>
      </c>
      <c r="K138" s="139"/>
      <c r="L138" s="140">
        <v>41.719476744186046</v>
      </c>
      <c r="M138" s="141"/>
      <c r="N138" s="139">
        <v>0</v>
      </c>
      <c r="O138" s="139">
        <v>14</v>
      </c>
      <c r="P138" s="139">
        <v>0</v>
      </c>
      <c r="Q138" s="139">
        <v>33.315789473684212</v>
      </c>
      <c r="R138" s="139">
        <v>19.100000000000001</v>
      </c>
      <c r="S138" s="139">
        <v>30.6</v>
      </c>
      <c r="T138" s="139"/>
      <c r="U138" s="140">
        <v>29.228260869565219</v>
      </c>
      <c r="V138" s="91"/>
      <c r="W138" s="140">
        <v>40.246153846153845</v>
      </c>
      <c r="X138" s="102"/>
      <c r="Y138" s="102"/>
      <c r="Z138" s="102"/>
      <c r="AA138" s="102"/>
      <c r="AB138" s="102"/>
      <c r="AC138" s="102"/>
      <c r="AD138" s="102"/>
      <c r="AE138" s="102"/>
      <c r="AF138" s="102"/>
      <c r="AG138" s="102"/>
      <c r="AH138" s="102"/>
      <c r="AI138" s="102"/>
      <c r="AJ138" s="102"/>
      <c r="AK138" s="102"/>
      <c r="AL138" s="102"/>
    </row>
    <row r="139" spans="1:38" x14ac:dyDescent="0.2">
      <c r="A139" s="49" t="s">
        <v>332</v>
      </c>
      <c r="B139" s="49" t="s">
        <v>333</v>
      </c>
      <c r="C139" s="139">
        <v>13.083333333333334</v>
      </c>
      <c r="D139" s="139">
        <v>0</v>
      </c>
      <c r="E139" s="139">
        <v>14.806666666666667</v>
      </c>
      <c r="F139" s="139">
        <v>2</v>
      </c>
      <c r="G139" s="139">
        <v>35.042194092827003</v>
      </c>
      <c r="H139" s="139">
        <v>18.615384615384617</v>
      </c>
      <c r="I139" s="139">
        <v>13.74468085106383</v>
      </c>
      <c r="J139" s="481">
        <v>30.789156626506024</v>
      </c>
      <c r="K139" s="139"/>
      <c r="L139" s="140">
        <v>26.314422419685577</v>
      </c>
      <c r="M139" s="141"/>
      <c r="N139" s="139">
        <v>14.524210526315789</v>
      </c>
      <c r="O139" s="139">
        <v>13.64</v>
      </c>
      <c r="P139" s="139">
        <v>5.375</v>
      </c>
      <c r="Q139" s="139">
        <v>15.098684210526315</v>
      </c>
      <c r="R139" s="139">
        <v>28.705014749262538</v>
      </c>
      <c r="S139" s="139">
        <v>30.064770932069511</v>
      </c>
      <c r="T139" s="139"/>
      <c r="U139" s="140">
        <v>22.52835332606325</v>
      </c>
      <c r="V139" s="91"/>
      <c r="W139" s="140">
        <v>24.208371246587806</v>
      </c>
      <c r="X139" s="102"/>
      <c r="Y139" s="102"/>
      <c r="Z139" s="102"/>
      <c r="AA139" s="102"/>
      <c r="AB139" s="102"/>
      <c r="AC139" s="102"/>
      <c r="AD139" s="102"/>
      <c r="AE139" s="102"/>
      <c r="AF139" s="102"/>
      <c r="AG139" s="102"/>
      <c r="AH139" s="102"/>
      <c r="AI139" s="102"/>
      <c r="AJ139" s="102"/>
      <c r="AK139" s="102"/>
      <c r="AL139" s="102"/>
    </row>
    <row r="140" spans="1:38" x14ac:dyDescent="0.2">
      <c r="A140" s="49" t="s">
        <v>334</v>
      </c>
      <c r="B140" s="49" t="s">
        <v>335</v>
      </c>
      <c r="C140" s="139">
        <v>22.642857142857142</v>
      </c>
      <c r="D140" s="139">
        <v>0</v>
      </c>
      <c r="E140" s="139">
        <v>41.35</v>
      </c>
      <c r="F140" s="139">
        <v>0</v>
      </c>
      <c r="G140" s="139">
        <v>33.721115537848604</v>
      </c>
      <c r="H140" s="139">
        <v>1</v>
      </c>
      <c r="I140" s="139">
        <v>33.08064516129032</v>
      </c>
      <c r="J140" s="481">
        <v>38.230769230769234</v>
      </c>
      <c r="K140" s="139"/>
      <c r="L140" s="140">
        <v>34.165697674418603</v>
      </c>
      <c r="M140" s="141"/>
      <c r="N140" s="139">
        <v>18.363636363636363</v>
      </c>
      <c r="O140" s="139">
        <v>11</v>
      </c>
      <c r="P140" s="139">
        <v>0</v>
      </c>
      <c r="Q140" s="139">
        <v>20.201438848920862</v>
      </c>
      <c r="R140" s="139">
        <v>19.633802816901408</v>
      </c>
      <c r="S140" s="139">
        <v>16.410256410256409</v>
      </c>
      <c r="T140" s="139"/>
      <c r="U140" s="140">
        <v>19.236363636363638</v>
      </c>
      <c r="V140" s="91"/>
      <c r="W140" s="140">
        <v>29.902388369678089</v>
      </c>
      <c r="X140" s="102"/>
      <c r="Y140" s="102"/>
      <c r="Z140" s="102"/>
      <c r="AA140" s="102"/>
      <c r="AB140" s="102"/>
      <c r="AC140" s="102"/>
      <c r="AD140" s="102"/>
      <c r="AE140" s="102"/>
      <c r="AF140" s="102"/>
      <c r="AG140" s="102"/>
      <c r="AH140" s="102"/>
      <c r="AI140" s="102"/>
      <c r="AJ140" s="102"/>
      <c r="AK140" s="102"/>
      <c r="AL140" s="102"/>
    </row>
    <row r="141" spans="1:38" x14ac:dyDescent="0.2">
      <c r="A141" s="49" t="s">
        <v>336</v>
      </c>
      <c r="B141" s="49" t="s">
        <v>337</v>
      </c>
      <c r="C141" s="139">
        <v>12.5</v>
      </c>
      <c r="D141" s="139">
        <v>0</v>
      </c>
      <c r="E141" s="139">
        <v>31.9</v>
      </c>
      <c r="F141" s="139">
        <v>0</v>
      </c>
      <c r="G141" s="139">
        <v>35.514084507042256</v>
      </c>
      <c r="H141" s="139">
        <v>31.142857142857142</v>
      </c>
      <c r="I141" s="139">
        <v>30.515384615384615</v>
      </c>
      <c r="J141" s="481">
        <v>33.67832167832168</v>
      </c>
      <c r="K141" s="139"/>
      <c r="L141" s="140">
        <v>33.214168039538713</v>
      </c>
      <c r="M141" s="141"/>
      <c r="N141" s="139">
        <v>19.28358208955224</v>
      </c>
      <c r="O141" s="139">
        <v>12.166666666666666</v>
      </c>
      <c r="P141" s="139">
        <v>0</v>
      </c>
      <c r="Q141" s="139">
        <v>21.93548387096774</v>
      </c>
      <c r="R141" s="139">
        <v>22.126582278481013</v>
      </c>
      <c r="S141" s="139">
        <v>31.922018348623855</v>
      </c>
      <c r="T141" s="139"/>
      <c r="U141" s="140">
        <v>27.375168690958166</v>
      </c>
      <c r="V141" s="91"/>
      <c r="W141" s="140">
        <v>30.004451038575667</v>
      </c>
      <c r="X141" s="102"/>
      <c r="Y141" s="102"/>
      <c r="Z141" s="102"/>
      <c r="AA141" s="102"/>
      <c r="AB141" s="102"/>
      <c r="AC141" s="102"/>
      <c r="AD141" s="102"/>
      <c r="AE141" s="102"/>
      <c r="AF141" s="102"/>
      <c r="AG141" s="102"/>
      <c r="AH141" s="102"/>
      <c r="AI141" s="102"/>
      <c r="AJ141" s="102"/>
      <c r="AK141" s="102"/>
      <c r="AL141" s="102"/>
    </row>
    <row r="142" spans="1:38" x14ac:dyDescent="0.2">
      <c r="A142" s="49" t="s">
        <v>338</v>
      </c>
      <c r="B142" s="49" t="s">
        <v>339</v>
      </c>
      <c r="C142" s="139">
        <v>13.352941176470589</v>
      </c>
      <c r="D142" s="139">
        <v>0</v>
      </c>
      <c r="E142" s="139">
        <v>29</v>
      </c>
      <c r="F142" s="139">
        <v>0</v>
      </c>
      <c r="G142" s="139">
        <v>34.017647058823528</v>
      </c>
      <c r="H142" s="139">
        <v>26</v>
      </c>
      <c r="I142" s="139">
        <v>23.8</v>
      </c>
      <c r="J142" s="481">
        <v>49.25352112676056</v>
      </c>
      <c r="K142" s="139"/>
      <c r="L142" s="140">
        <v>31.561781609195403</v>
      </c>
      <c r="M142" s="141"/>
      <c r="N142" s="139">
        <v>18.307017543859651</v>
      </c>
      <c r="O142" s="139">
        <v>17.100000000000001</v>
      </c>
      <c r="P142" s="139">
        <v>22.363636363636363</v>
      </c>
      <c r="Q142" s="139">
        <v>17.009090909090908</v>
      </c>
      <c r="R142" s="139">
        <v>16.307692307692307</v>
      </c>
      <c r="S142" s="139">
        <v>28.883458646616543</v>
      </c>
      <c r="T142" s="139"/>
      <c r="U142" s="140">
        <v>22.644385026737968</v>
      </c>
      <c r="V142" s="91"/>
      <c r="W142" s="140">
        <v>26.942520775623269</v>
      </c>
      <c r="X142" s="102"/>
      <c r="Y142" s="102"/>
      <c r="Z142" s="102"/>
      <c r="AA142" s="102"/>
      <c r="AB142" s="102"/>
      <c r="AC142" s="102"/>
      <c r="AD142" s="102"/>
      <c r="AE142" s="102"/>
      <c r="AF142" s="102"/>
      <c r="AG142" s="102"/>
      <c r="AH142" s="102"/>
      <c r="AI142" s="102"/>
      <c r="AJ142" s="102"/>
      <c r="AK142" s="102"/>
      <c r="AL142" s="102"/>
    </row>
    <row r="143" spans="1:38" x14ac:dyDescent="0.2">
      <c r="A143" s="49" t="s">
        <v>340</v>
      </c>
      <c r="B143" s="49" t="s">
        <v>341</v>
      </c>
      <c r="C143" s="139">
        <v>20.818181818181817</v>
      </c>
      <c r="D143" s="139">
        <v>0</v>
      </c>
      <c r="E143" s="139">
        <v>39.433566433566433</v>
      </c>
      <c r="F143" s="139">
        <v>0</v>
      </c>
      <c r="G143" s="139">
        <v>41.358862144420129</v>
      </c>
      <c r="H143" s="139">
        <v>7.2</v>
      </c>
      <c r="I143" s="139">
        <v>21.364864864864863</v>
      </c>
      <c r="J143" s="481">
        <v>9.6666666666666661</v>
      </c>
      <c r="K143" s="139"/>
      <c r="L143" s="140">
        <v>38.116883116883116</v>
      </c>
      <c r="M143" s="141"/>
      <c r="N143" s="139">
        <v>7.1875</v>
      </c>
      <c r="O143" s="139">
        <v>34.702127659574465</v>
      </c>
      <c r="P143" s="139">
        <v>0</v>
      </c>
      <c r="Q143" s="139">
        <v>21.90909090909091</v>
      </c>
      <c r="R143" s="139">
        <v>29.5</v>
      </c>
      <c r="S143" s="139">
        <v>0</v>
      </c>
      <c r="T143" s="139"/>
      <c r="U143" s="140">
        <v>25.4</v>
      </c>
      <c r="V143" s="91"/>
      <c r="W143" s="140">
        <v>35.611819235225958</v>
      </c>
      <c r="X143" s="102"/>
      <c r="Y143" s="102"/>
      <c r="Z143" s="102"/>
      <c r="AA143" s="102"/>
      <c r="AB143" s="102"/>
      <c r="AC143" s="102"/>
      <c r="AD143" s="102"/>
      <c r="AE143" s="102"/>
      <c r="AF143" s="102"/>
      <c r="AG143" s="102"/>
      <c r="AH143" s="102"/>
      <c r="AI143" s="102"/>
      <c r="AJ143" s="102"/>
      <c r="AK143" s="102"/>
      <c r="AL143" s="102"/>
    </row>
    <row r="144" spans="1:38" x14ac:dyDescent="0.2">
      <c r="A144" s="49" t="s">
        <v>342</v>
      </c>
      <c r="B144" s="49" t="s">
        <v>343</v>
      </c>
      <c r="C144" s="139">
        <v>15.013888888888889</v>
      </c>
      <c r="D144" s="139">
        <v>0</v>
      </c>
      <c r="E144" s="139">
        <v>25.01609195402299</v>
      </c>
      <c r="F144" s="139">
        <v>0</v>
      </c>
      <c r="G144" s="139">
        <v>29.027927927927927</v>
      </c>
      <c r="H144" s="139">
        <v>22.944444444444443</v>
      </c>
      <c r="I144" s="139">
        <v>23.157692307692308</v>
      </c>
      <c r="J144" s="481">
        <v>38.524590163934427</v>
      </c>
      <c r="K144" s="139"/>
      <c r="L144" s="140">
        <v>27.05209397344229</v>
      </c>
      <c r="M144" s="141"/>
      <c r="N144" s="139">
        <v>16.777777777777779</v>
      </c>
      <c r="O144" s="139">
        <v>25.611987381703472</v>
      </c>
      <c r="P144" s="139">
        <v>3.75</v>
      </c>
      <c r="Q144" s="139">
        <v>22.912878787878789</v>
      </c>
      <c r="R144" s="139">
        <v>27.937288135593221</v>
      </c>
      <c r="S144" s="139">
        <v>37.266666666666666</v>
      </c>
      <c r="T144" s="139"/>
      <c r="U144" s="140">
        <v>24.721021611001966</v>
      </c>
      <c r="V144" s="91"/>
      <c r="W144" s="140">
        <v>26.030703012912483</v>
      </c>
      <c r="X144" s="102"/>
      <c r="Y144" s="102"/>
      <c r="Z144" s="102"/>
      <c r="AA144" s="102"/>
      <c r="AB144" s="102"/>
      <c r="AC144" s="102"/>
      <c r="AD144" s="102"/>
      <c r="AE144" s="102"/>
      <c r="AF144" s="102"/>
      <c r="AG144" s="102"/>
      <c r="AH144" s="102"/>
      <c r="AI144" s="102"/>
      <c r="AJ144" s="102"/>
      <c r="AK144" s="102"/>
      <c r="AL144" s="102"/>
    </row>
    <row r="145" spans="1:38" x14ac:dyDescent="0.2">
      <c r="A145" s="49" t="s">
        <v>344</v>
      </c>
      <c r="B145" s="49" t="s">
        <v>345</v>
      </c>
      <c r="C145" s="139">
        <v>15.380952380952381</v>
      </c>
      <c r="D145" s="139">
        <v>0</v>
      </c>
      <c r="E145" s="139">
        <v>32.648648648648646</v>
      </c>
      <c r="F145" s="139">
        <v>0</v>
      </c>
      <c r="G145" s="139">
        <v>15.061728395061728</v>
      </c>
      <c r="H145" s="139">
        <v>16.615384615384617</v>
      </c>
      <c r="I145" s="139">
        <v>16.282608695652176</v>
      </c>
      <c r="J145" s="481">
        <v>43.794117647058826</v>
      </c>
      <c r="K145" s="139"/>
      <c r="L145" s="140">
        <v>22.043256997455472</v>
      </c>
      <c r="M145" s="141"/>
      <c r="N145" s="139">
        <v>9.7692307692307701</v>
      </c>
      <c r="O145" s="139">
        <v>8.2857142857142865</v>
      </c>
      <c r="P145" s="139">
        <v>1.5</v>
      </c>
      <c r="Q145" s="139">
        <v>16.674796747967481</v>
      </c>
      <c r="R145" s="139">
        <v>24.285714285714285</v>
      </c>
      <c r="S145" s="139">
        <v>23.5</v>
      </c>
      <c r="T145" s="139"/>
      <c r="U145" s="140">
        <v>16.86934673366834</v>
      </c>
      <c r="V145" s="91"/>
      <c r="W145" s="140">
        <v>20.304054054054053</v>
      </c>
      <c r="X145" s="102"/>
      <c r="Y145" s="102"/>
      <c r="Z145" s="102"/>
      <c r="AA145" s="102"/>
      <c r="AB145" s="102"/>
      <c r="AC145" s="102"/>
      <c r="AD145" s="102"/>
      <c r="AE145" s="102"/>
      <c r="AF145" s="102"/>
      <c r="AG145" s="102"/>
      <c r="AH145" s="102"/>
      <c r="AI145" s="102"/>
      <c r="AJ145" s="102"/>
      <c r="AK145" s="102"/>
      <c r="AL145" s="102"/>
    </row>
    <row r="146" spans="1:38" x14ac:dyDescent="0.2">
      <c r="A146" s="49" t="s">
        <v>346</v>
      </c>
      <c r="B146" s="49" t="s">
        <v>347</v>
      </c>
      <c r="C146" s="139">
        <v>19.142857142857142</v>
      </c>
      <c r="D146" s="139">
        <v>0</v>
      </c>
      <c r="E146" s="139">
        <v>39.512820512820511</v>
      </c>
      <c r="F146" s="139">
        <v>0</v>
      </c>
      <c r="G146" s="139">
        <v>38.832167832167833</v>
      </c>
      <c r="H146" s="139">
        <v>9</v>
      </c>
      <c r="I146" s="139">
        <v>33.481081081081079</v>
      </c>
      <c r="J146" s="481">
        <v>35.018181818181816</v>
      </c>
      <c r="K146" s="139"/>
      <c r="L146" s="140">
        <v>36.282758620689656</v>
      </c>
      <c r="M146" s="141"/>
      <c r="N146" s="139">
        <v>15.896551724137931</v>
      </c>
      <c r="O146" s="139">
        <v>12</v>
      </c>
      <c r="P146" s="139">
        <v>25</v>
      </c>
      <c r="Q146" s="139">
        <v>27.504587155963304</v>
      </c>
      <c r="R146" s="139">
        <v>21.23841059602649</v>
      </c>
      <c r="S146" s="139">
        <v>25.294871794871796</v>
      </c>
      <c r="T146" s="139"/>
      <c r="U146" s="140">
        <v>23.612345679012346</v>
      </c>
      <c r="V146" s="91"/>
      <c r="W146" s="140">
        <v>31.073096446700507</v>
      </c>
      <c r="X146" s="102"/>
      <c r="Y146" s="102"/>
      <c r="Z146" s="102"/>
      <c r="AA146" s="102"/>
      <c r="AB146" s="102"/>
      <c r="AC146" s="102"/>
      <c r="AD146" s="102"/>
      <c r="AE146" s="102"/>
      <c r="AF146" s="102"/>
      <c r="AG146" s="102"/>
      <c r="AH146" s="102"/>
      <c r="AI146" s="102"/>
      <c r="AJ146" s="102"/>
      <c r="AK146" s="102"/>
      <c r="AL146" s="102"/>
    </row>
    <row r="147" spans="1:38" x14ac:dyDescent="0.2">
      <c r="A147" s="49" t="s">
        <v>348</v>
      </c>
      <c r="B147" s="49" t="s">
        <v>349</v>
      </c>
      <c r="C147" s="139">
        <v>23.824999999999999</v>
      </c>
      <c r="D147" s="139">
        <v>0</v>
      </c>
      <c r="E147" s="139">
        <v>24.071428571428573</v>
      </c>
      <c r="F147" s="139">
        <v>0</v>
      </c>
      <c r="G147" s="139">
        <v>28.812144212523719</v>
      </c>
      <c r="H147" s="139">
        <v>18.354166666666668</v>
      </c>
      <c r="I147" s="139">
        <v>16.915422885572138</v>
      </c>
      <c r="J147" s="481">
        <v>25.423076923076923</v>
      </c>
      <c r="K147" s="139"/>
      <c r="L147" s="140">
        <v>24.960526315789473</v>
      </c>
      <c r="M147" s="141"/>
      <c r="N147" s="139">
        <v>21.852040816326532</v>
      </c>
      <c r="O147" s="139">
        <v>9.8000000000000007</v>
      </c>
      <c r="P147" s="139">
        <v>8.8333333333333339</v>
      </c>
      <c r="Q147" s="139">
        <v>21.245714285714286</v>
      </c>
      <c r="R147" s="139">
        <v>26.067708333333332</v>
      </c>
      <c r="S147" s="139">
        <v>33.687747035573125</v>
      </c>
      <c r="T147" s="139"/>
      <c r="U147" s="140">
        <v>25.672068636796951</v>
      </c>
      <c r="V147" s="91"/>
      <c r="W147" s="140">
        <v>25.341152473227943</v>
      </c>
      <c r="X147" s="102"/>
      <c r="Y147" s="102"/>
      <c r="Z147" s="102"/>
      <c r="AA147" s="102"/>
      <c r="AB147" s="102"/>
      <c r="AC147" s="102"/>
      <c r="AD147" s="102"/>
      <c r="AE147" s="102"/>
      <c r="AF147" s="102"/>
      <c r="AG147" s="102"/>
      <c r="AH147" s="102"/>
      <c r="AI147" s="102"/>
      <c r="AJ147" s="102"/>
      <c r="AK147" s="102"/>
      <c r="AL147" s="102"/>
    </row>
    <row r="148" spans="1:38" x14ac:dyDescent="0.2">
      <c r="A148" s="49" t="s">
        <v>350</v>
      </c>
      <c r="B148" s="49" t="s">
        <v>351</v>
      </c>
      <c r="C148" s="139">
        <v>34</v>
      </c>
      <c r="D148" s="139">
        <v>0</v>
      </c>
      <c r="E148" s="139">
        <v>52.03846153846154</v>
      </c>
      <c r="F148" s="139">
        <v>0</v>
      </c>
      <c r="G148" s="139">
        <v>50.424936386768451</v>
      </c>
      <c r="H148" s="139">
        <v>0</v>
      </c>
      <c r="I148" s="139">
        <v>31.470899470899472</v>
      </c>
      <c r="J148" s="481">
        <v>40.701754385964911</v>
      </c>
      <c r="K148" s="139"/>
      <c r="L148" s="140">
        <v>44.40941512125535</v>
      </c>
      <c r="M148" s="141"/>
      <c r="N148" s="139">
        <v>13.428571428571429</v>
      </c>
      <c r="O148" s="139">
        <v>6.9285714285714288</v>
      </c>
      <c r="P148" s="139">
        <v>0</v>
      </c>
      <c r="Q148" s="139">
        <v>38.256410256410255</v>
      </c>
      <c r="R148" s="139">
        <v>18.260869565217391</v>
      </c>
      <c r="S148" s="139">
        <v>25.255102040816325</v>
      </c>
      <c r="T148" s="139"/>
      <c r="U148" s="140">
        <v>24.431578947368422</v>
      </c>
      <c r="V148" s="91"/>
      <c r="W148" s="140">
        <v>38.634888438133878</v>
      </c>
      <c r="X148" s="102"/>
      <c r="Y148" s="102"/>
      <c r="Z148" s="102"/>
      <c r="AA148" s="102"/>
      <c r="AB148" s="102"/>
      <c r="AC148" s="102"/>
      <c r="AD148" s="102"/>
      <c r="AE148" s="102"/>
      <c r="AF148" s="102"/>
      <c r="AG148" s="102"/>
      <c r="AH148" s="102"/>
      <c r="AI148" s="102"/>
      <c r="AJ148" s="102"/>
      <c r="AK148" s="102"/>
      <c r="AL148" s="102"/>
    </row>
    <row r="149" spans="1:38" x14ac:dyDescent="0.2">
      <c r="A149" s="49" t="s">
        <v>352</v>
      </c>
      <c r="B149" s="49" t="s">
        <v>353</v>
      </c>
      <c r="C149" s="139">
        <v>28.631578947368421</v>
      </c>
      <c r="D149" s="139">
        <v>0</v>
      </c>
      <c r="E149" s="139">
        <v>56.346938775510203</v>
      </c>
      <c r="F149" s="139">
        <v>23.857142857142858</v>
      </c>
      <c r="G149" s="139">
        <v>21.143396226415096</v>
      </c>
      <c r="H149" s="139">
        <v>27.504132231404959</v>
      </c>
      <c r="I149" s="139">
        <v>40.882615156017827</v>
      </c>
      <c r="J149" s="481">
        <v>27.676056338028168</v>
      </c>
      <c r="K149" s="139"/>
      <c r="L149" s="140">
        <v>38.278420694349897</v>
      </c>
      <c r="M149" s="141"/>
      <c r="N149" s="139">
        <v>13.482456140350877</v>
      </c>
      <c r="O149" s="139">
        <v>31.723926380368098</v>
      </c>
      <c r="P149" s="139">
        <v>20</v>
      </c>
      <c r="Q149" s="139">
        <v>26.608108108108109</v>
      </c>
      <c r="R149" s="139">
        <v>31.702199661590523</v>
      </c>
      <c r="S149" s="139">
        <v>31.331384015594541</v>
      </c>
      <c r="T149" s="139"/>
      <c r="U149" s="140">
        <v>29.554726368159205</v>
      </c>
      <c r="V149" s="91"/>
      <c r="W149" s="140">
        <v>33.719532011699705</v>
      </c>
      <c r="X149" s="102"/>
      <c r="Y149" s="102"/>
      <c r="Z149" s="102"/>
      <c r="AA149" s="102"/>
      <c r="AB149" s="102"/>
      <c r="AC149" s="102"/>
      <c r="AD149" s="102"/>
      <c r="AE149" s="102"/>
      <c r="AF149" s="102"/>
      <c r="AG149" s="102"/>
      <c r="AH149" s="102"/>
      <c r="AI149" s="102"/>
      <c r="AJ149" s="102"/>
      <c r="AK149" s="102"/>
      <c r="AL149" s="102"/>
    </row>
    <row r="150" spans="1:38" x14ac:dyDescent="0.2">
      <c r="A150" s="49" t="s">
        <v>354</v>
      </c>
      <c r="B150" s="49" t="s">
        <v>355</v>
      </c>
      <c r="C150" s="139">
        <v>30.625</v>
      </c>
      <c r="D150" s="139">
        <v>0</v>
      </c>
      <c r="E150" s="139">
        <v>30.756756756756758</v>
      </c>
      <c r="F150" s="139">
        <v>0</v>
      </c>
      <c r="G150" s="139">
        <v>25.85</v>
      </c>
      <c r="H150" s="139">
        <v>23.1875</v>
      </c>
      <c r="I150" s="139">
        <v>18.852713178294575</v>
      </c>
      <c r="J150" s="481">
        <v>39.412500000000001</v>
      </c>
      <c r="K150" s="139"/>
      <c r="L150" s="140">
        <v>26.615275813295614</v>
      </c>
      <c r="M150" s="141"/>
      <c r="N150" s="139">
        <v>11.8</v>
      </c>
      <c r="O150" s="139">
        <v>0</v>
      </c>
      <c r="P150" s="139">
        <v>0</v>
      </c>
      <c r="Q150" s="139">
        <v>17.355555555555554</v>
      </c>
      <c r="R150" s="139">
        <v>18.595744680851062</v>
      </c>
      <c r="S150" s="139">
        <v>41.5</v>
      </c>
      <c r="T150" s="139"/>
      <c r="U150" s="140">
        <v>20.078231292517007</v>
      </c>
      <c r="V150" s="91"/>
      <c r="W150" s="140">
        <v>24.695304695304696</v>
      </c>
      <c r="X150" s="102"/>
      <c r="Y150" s="102"/>
      <c r="Z150" s="102"/>
      <c r="AA150" s="102"/>
      <c r="AB150" s="102"/>
      <c r="AC150" s="102"/>
      <c r="AD150" s="102"/>
      <c r="AE150" s="102"/>
      <c r="AF150" s="102"/>
      <c r="AG150" s="102"/>
      <c r="AH150" s="102"/>
      <c r="AI150" s="102"/>
      <c r="AJ150" s="102"/>
      <c r="AK150" s="102"/>
      <c r="AL150" s="102"/>
    </row>
    <row r="151" spans="1:38" x14ac:dyDescent="0.2">
      <c r="A151" s="49" t="s">
        <v>356</v>
      </c>
      <c r="B151" s="49" t="s">
        <v>357</v>
      </c>
      <c r="C151" s="139">
        <v>50</v>
      </c>
      <c r="D151" s="139">
        <v>0</v>
      </c>
      <c r="E151" s="139">
        <v>35.895238095238092</v>
      </c>
      <c r="F151" s="139">
        <v>0</v>
      </c>
      <c r="G151" s="139">
        <v>40.682709447415327</v>
      </c>
      <c r="H151" s="139">
        <v>35.535714285714285</v>
      </c>
      <c r="I151" s="139">
        <v>30.617486338797814</v>
      </c>
      <c r="J151" s="481">
        <v>25.152777777777779</v>
      </c>
      <c r="K151" s="139"/>
      <c r="L151" s="140">
        <v>37.059251559251557</v>
      </c>
      <c r="M151" s="141"/>
      <c r="N151" s="139">
        <v>2.5</v>
      </c>
      <c r="O151" s="139">
        <v>13</v>
      </c>
      <c r="P151" s="139">
        <v>62.5</v>
      </c>
      <c r="Q151" s="139">
        <v>40.696969696969695</v>
      </c>
      <c r="R151" s="139">
        <v>36.712643678160923</v>
      </c>
      <c r="S151" s="139">
        <v>25.733333333333334</v>
      </c>
      <c r="T151" s="139"/>
      <c r="U151" s="140">
        <v>35.25</v>
      </c>
      <c r="V151" s="91"/>
      <c r="W151" s="140">
        <v>36.82368896925859</v>
      </c>
      <c r="X151" s="102"/>
      <c r="Y151" s="102"/>
      <c r="Z151" s="102"/>
      <c r="AA151" s="102"/>
      <c r="AB151" s="102"/>
      <c r="AC151" s="102"/>
      <c r="AD151" s="102"/>
      <c r="AE151" s="102"/>
      <c r="AF151" s="102"/>
      <c r="AG151" s="102"/>
      <c r="AH151" s="102"/>
      <c r="AI151" s="102"/>
      <c r="AJ151" s="102"/>
      <c r="AK151" s="102"/>
      <c r="AL151" s="102"/>
    </row>
    <row r="152" spans="1:38" x14ac:dyDescent="0.2">
      <c r="A152" s="49" t="s">
        <v>358</v>
      </c>
      <c r="B152" s="49" t="s">
        <v>359</v>
      </c>
      <c r="C152" s="139">
        <v>39.666666666666664</v>
      </c>
      <c r="D152" s="139">
        <v>0</v>
      </c>
      <c r="E152" s="139">
        <v>24.604651162790699</v>
      </c>
      <c r="F152" s="139">
        <v>0</v>
      </c>
      <c r="G152" s="139">
        <v>26.84937238493724</v>
      </c>
      <c r="H152" s="139">
        <v>30.333333333333332</v>
      </c>
      <c r="I152" s="139">
        <v>21.964509394572026</v>
      </c>
      <c r="J152" s="481">
        <v>23.269841269841269</v>
      </c>
      <c r="K152" s="139"/>
      <c r="L152" s="140">
        <v>23.707607699358388</v>
      </c>
      <c r="M152" s="141"/>
      <c r="N152" s="139">
        <v>11.329545454545455</v>
      </c>
      <c r="O152" s="139">
        <v>11.285714285714286</v>
      </c>
      <c r="P152" s="139">
        <v>0</v>
      </c>
      <c r="Q152" s="139">
        <v>18</v>
      </c>
      <c r="R152" s="139">
        <v>21.379888268156424</v>
      </c>
      <c r="S152" s="139">
        <v>18.809055118110237</v>
      </c>
      <c r="T152" s="139"/>
      <c r="U152" s="140">
        <v>18.331415420023013</v>
      </c>
      <c r="V152" s="91"/>
      <c r="W152" s="140">
        <v>21.323979591836736</v>
      </c>
      <c r="X152" s="102"/>
      <c r="Y152" s="102"/>
      <c r="Z152" s="102"/>
      <c r="AA152" s="102"/>
      <c r="AB152" s="102"/>
      <c r="AC152" s="102"/>
      <c r="AD152" s="102"/>
      <c r="AE152" s="102"/>
      <c r="AF152" s="102"/>
      <c r="AG152" s="102"/>
      <c r="AH152" s="102"/>
      <c r="AI152" s="102"/>
      <c r="AJ152" s="102"/>
      <c r="AK152" s="102"/>
      <c r="AL152" s="102"/>
    </row>
    <row r="153" spans="1:38" x14ac:dyDescent="0.2">
      <c r="A153" s="49" t="s">
        <v>360</v>
      </c>
      <c r="B153" s="49" t="s">
        <v>361</v>
      </c>
      <c r="C153" s="139">
        <v>28.5</v>
      </c>
      <c r="D153" s="139">
        <v>0</v>
      </c>
      <c r="E153" s="139">
        <v>46.46875</v>
      </c>
      <c r="F153" s="139">
        <v>0</v>
      </c>
      <c r="G153" s="139">
        <v>42.859504132231407</v>
      </c>
      <c r="H153" s="139">
        <v>28.5</v>
      </c>
      <c r="I153" s="139">
        <v>32.029411764705884</v>
      </c>
      <c r="J153" s="481">
        <v>21.5</v>
      </c>
      <c r="K153" s="139"/>
      <c r="L153" s="140">
        <v>39.234375</v>
      </c>
      <c r="M153" s="141"/>
      <c r="N153" s="139">
        <v>10.375</v>
      </c>
      <c r="O153" s="139">
        <v>11</v>
      </c>
      <c r="P153" s="139">
        <v>3</v>
      </c>
      <c r="Q153" s="139">
        <v>33.375</v>
      </c>
      <c r="R153" s="139">
        <v>28.558823529411764</v>
      </c>
      <c r="S153" s="139">
        <v>21.258064516129032</v>
      </c>
      <c r="T153" s="139"/>
      <c r="U153" s="140">
        <v>25.931818181818183</v>
      </c>
      <c r="V153" s="91"/>
      <c r="W153" s="140">
        <v>35.831395348837212</v>
      </c>
      <c r="X153" s="102"/>
      <c r="Y153" s="102"/>
      <c r="Z153" s="102"/>
      <c r="AA153" s="102"/>
      <c r="AB153" s="102"/>
      <c r="AC153" s="102"/>
      <c r="AD153" s="102"/>
      <c r="AE153" s="102"/>
      <c r="AF153" s="102"/>
      <c r="AG153" s="102"/>
      <c r="AH153" s="102"/>
      <c r="AI153" s="102"/>
      <c r="AJ153" s="102"/>
      <c r="AK153" s="102"/>
      <c r="AL153" s="102"/>
    </row>
    <row r="154" spans="1:38" x14ac:dyDescent="0.2">
      <c r="A154" s="49" t="s">
        <v>362</v>
      </c>
      <c r="B154" s="49" t="s">
        <v>363</v>
      </c>
      <c r="C154" s="139">
        <v>32.4</v>
      </c>
      <c r="D154" s="139">
        <v>0</v>
      </c>
      <c r="E154" s="139">
        <v>26.281690140845072</v>
      </c>
      <c r="F154" s="139">
        <v>0</v>
      </c>
      <c r="G154" s="139">
        <v>44.94705882352941</v>
      </c>
      <c r="H154" s="139">
        <v>26.01923076923077</v>
      </c>
      <c r="I154" s="139">
        <v>31</v>
      </c>
      <c r="J154" s="481">
        <v>43.8125</v>
      </c>
      <c r="K154" s="139"/>
      <c r="L154" s="140">
        <v>39.405194805194803</v>
      </c>
      <c r="M154" s="141"/>
      <c r="N154" s="139">
        <v>2.375</v>
      </c>
      <c r="O154" s="139">
        <v>0</v>
      </c>
      <c r="P154" s="139">
        <v>0</v>
      </c>
      <c r="Q154" s="139">
        <v>28.2</v>
      </c>
      <c r="R154" s="139">
        <v>22.762711864406779</v>
      </c>
      <c r="S154" s="139">
        <v>48</v>
      </c>
      <c r="T154" s="139"/>
      <c r="U154" s="140">
        <v>24</v>
      </c>
      <c r="V154" s="91"/>
      <c r="W154" s="140">
        <v>37.603211009174309</v>
      </c>
      <c r="X154" s="102"/>
      <c r="Y154" s="102"/>
      <c r="Z154" s="102"/>
      <c r="AA154" s="102"/>
      <c r="AB154" s="102"/>
      <c r="AC154" s="102"/>
      <c r="AD154" s="102"/>
      <c r="AE154" s="102"/>
      <c r="AF154" s="102"/>
      <c r="AG154" s="102"/>
      <c r="AH154" s="102"/>
      <c r="AI154" s="102"/>
      <c r="AJ154" s="102"/>
      <c r="AK154" s="102"/>
      <c r="AL154" s="102"/>
    </row>
    <row r="155" spans="1:38" x14ac:dyDescent="0.2">
      <c r="A155" s="49" t="s">
        <v>364</v>
      </c>
      <c r="B155" s="49" t="s">
        <v>365</v>
      </c>
      <c r="C155" s="139">
        <v>63.739130434782609</v>
      </c>
      <c r="D155" s="139">
        <v>0</v>
      </c>
      <c r="E155" s="139">
        <v>46.618320610687022</v>
      </c>
      <c r="F155" s="139">
        <v>0</v>
      </c>
      <c r="G155" s="139">
        <v>64.509977827051003</v>
      </c>
      <c r="H155" s="139">
        <v>33.68</v>
      </c>
      <c r="I155" s="139">
        <v>135.93913043478261</v>
      </c>
      <c r="J155" s="481">
        <v>43.399293286219084</v>
      </c>
      <c r="K155" s="139"/>
      <c r="L155" s="140">
        <v>80.947782546494992</v>
      </c>
      <c r="M155" s="141"/>
      <c r="N155" s="139">
        <v>15.743169398907105</v>
      </c>
      <c r="O155" s="139">
        <v>20.931818181818183</v>
      </c>
      <c r="P155" s="139">
        <v>31.75</v>
      </c>
      <c r="Q155" s="139">
        <v>24.023809523809526</v>
      </c>
      <c r="R155" s="139">
        <v>33.265625</v>
      </c>
      <c r="S155" s="139">
        <v>29.891566265060241</v>
      </c>
      <c r="T155" s="139"/>
      <c r="U155" s="140">
        <v>25.978851963746223</v>
      </c>
      <c r="V155" s="91"/>
      <c r="W155" s="140">
        <v>63.283009708737865</v>
      </c>
      <c r="X155" s="102"/>
      <c r="Y155" s="102"/>
      <c r="Z155" s="102"/>
      <c r="AA155" s="102"/>
      <c r="AB155" s="102"/>
      <c r="AC155" s="102"/>
      <c r="AD155" s="102"/>
      <c r="AE155" s="102"/>
      <c r="AF155" s="102"/>
      <c r="AG155" s="102"/>
      <c r="AH155" s="102"/>
      <c r="AI155" s="102"/>
      <c r="AJ155" s="102"/>
      <c r="AK155" s="102"/>
      <c r="AL155" s="102"/>
    </row>
    <row r="156" spans="1:38" x14ac:dyDescent="0.2">
      <c r="A156" s="49" t="s">
        <v>366</v>
      </c>
      <c r="B156" s="49" t="s">
        <v>367</v>
      </c>
      <c r="C156" s="139">
        <v>18.5</v>
      </c>
      <c r="D156" s="139">
        <v>0</v>
      </c>
      <c r="E156" s="139">
        <v>27.189349112426036</v>
      </c>
      <c r="F156" s="139">
        <v>0</v>
      </c>
      <c r="G156" s="139">
        <v>33.02975495915986</v>
      </c>
      <c r="H156" s="139">
        <v>20.399999999999999</v>
      </c>
      <c r="I156" s="139">
        <v>21.111764705882354</v>
      </c>
      <c r="J156" s="481">
        <v>39.529411764705884</v>
      </c>
      <c r="K156" s="139"/>
      <c r="L156" s="140">
        <v>30.793239683933276</v>
      </c>
      <c r="M156" s="141"/>
      <c r="N156" s="139">
        <v>9.3800000000000008</v>
      </c>
      <c r="O156" s="139">
        <v>22.266666666666666</v>
      </c>
      <c r="P156" s="139">
        <v>30.023255813953487</v>
      </c>
      <c r="Q156" s="139">
        <v>20.492537313432837</v>
      </c>
      <c r="R156" s="139">
        <v>32.9375</v>
      </c>
      <c r="S156" s="139">
        <v>18.476190476190474</v>
      </c>
      <c r="T156" s="139"/>
      <c r="U156" s="140">
        <v>20.669811320754718</v>
      </c>
      <c r="V156" s="91"/>
      <c r="W156" s="140">
        <v>29.931325301204819</v>
      </c>
      <c r="X156" s="102"/>
      <c r="Y156" s="102"/>
      <c r="Z156" s="102"/>
      <c r="AA156" s="102"/>
      <c r="AB156" s="102"/>
      <c r="AC156" s="102"/>
      <c r="AD156" s="102"/>
      <c r="AE156" s="102"/>
      <c r="AF156" s="102"/>
      <c r="AG156" s="102"/>
      <c r="AH156" s="102"/>
      <c r="AI156" s="102"/>
      <c r="AJ156" s="102"/>
      <c r="AK156" s="102"/>
      <c r="AL156" s="102"/>
    </row>
    <row r="157" spans="1:38" x14ac:dyDescent="0.2">
      <c r="A157" s="49" t="s">
        <v>368</v>
      </c>
      <c r="B157" s="49" t="s">
        <v>369</v>
      </c>
      <c r="C157" s="139">
        <v>15.454545454545455</v>
      </c>
      <c r="D157" s="139">
        <v>0</v>
      </c>
      <c r="E157" s="139">
        <v>34.387755102040813</v>
      </c>
      <c r="F157" s="139">
        <v>0</v>
      </c>
      <c r="G157" s="139">
        <v>38.240654205607477</v>
      </c>
      <c r="H157" s="139">
        <v>35.15625</v>
      </c>
      <c r="I157" s="139">
        <v>31.669767441860465</v>
      </c>
      <c r="J157" s="481">
        <v>12.837837837837839</v>
      </c>
      <c r="K157" s="139"/>
      <c r="L157" s="140">
        <v>34.489646772228987</v>
      </c>
      <c r="M157" s="141"/>
      <c r="N157" s="139">
        <v>15.351648351648352</v>
      </c>
      <c r="O157" s="139">
        <v>22</v>
      </c>
      <c r="P157" s="139">
        <v>52</v>
      </c>
      <c r="Q157" s="139">
        <v>24.640449438202246</v>
      </c>
      <c r="R157" s="139">
        <v>25.876033057851238</v>
      </c>
      <c r="S157" s="139">
        <v>18.607142857142858</v>
      </c>
      <c r="T157" s="139"/>
      <c r="U157" s="140">
        <v>21.604060913705585</v>
      </c>
      <c r="V157" s="91"/>
      <c r="W157" s="140">
        <v>30.31111111111111</v>
      </c>
      <c r="X157" s="102"/>
      <c r="Y157" s="102"/>
      <c r="Z157" s="102"/>
      <c r="AA157" s="102"/>
      <c r="AB157" s="102"/>
      <c r="AC157" s="102"/>
      <c r="AD157" s="102"/>
      <c r="AE157" s="102"/>
      <c r="AF157" s="102"/>
      <c r="AG157" s="102"/>
      <c r="AH157" s="102"/>
      <c r="AI157" s="102"/>
      <c r="AJ157" s="102"/>
      <c r="AK157" s="102"/>
      <c r="AL157" s="102"/>
    </row>
    <row r="158" spans="1:38" x14ac:dyDescent="0.2">
      <c r="A158" s="49" t="s">
        <v>370</v>
      </c>
      <c r="B158" s="49" t="s">
        <v>371</v>
      </c>
      <c r="C158" s="139">
        <v>12.357142857142858</v>
      </c>
      <c r="D158" s="139">
        <v>0</v>
      </c>
      <c r="E158" s="139">
        <v>13.861635220125786</v>
      </c>
      <c r="F158" s="139">
        <v>0</v>
      </c>
      <c r="G158" s="139">
        <v>12.870136698212407</v>
      </c>
      <c r="H158" s="139">
        <v>17.142857142857142</v>
      </c>
      <c r="I158" s="139">
        <v>15.43796992481203</v>
      </c>
      <c r="J158" s="481">
        <v>24.804878048780488</v>
      </c>
      <c r="K158" s="139"/>
      <c r="L158" s="140">
        <v>13.675665680473372</v>
      </c>
      <c r="M158" s="141"/>
      <c r="N158" s="139">
        <v>11.633405639913232</v>
      </c>
      <c r="O158" s="139">
        <v>11.666666666666666</v>
      </c>
      <c r="P158" s="139">
        <v>6</v>
      </c>
      <c r="Q158" s="139">
        <v>17.759197324414714</v>
      </c>
      <c r="R158" s="139">
        <v>41.882022471910112</v>
      </c>
      <c r="S158" s="139">
        <v>19.621004566210047</v>
      </c>
      <c r="T158" s="139"/>
      <c r="U158" s="140">
        <v>22.20412675018423</v>
      </c>
      <c r="V158" s="91"/>
      <c r="W158" s="140">
        <v>16.525486333415415</v>
      </c>
      <c r="X158" s="102"/>
      <c r="Y158" s="102"/>
      <c r="Z158" s="102"/>
      <c r="AA158" s="102"/>
      <c r="AB158" s="102"/>
      <c r="AC158" s="102"/>
      <c r="AD158" s="102"/>
      <c r="AE158" s="102"/>
      <c r="AF158" s="102"/>
      <c r="AG158" s="102"/>
      <c r="AH158" s="102"/>
      <c r="AI158" s="102"/>
      <c r="AJ158" s="102"/>
      <c r="AK158" s="102"/>
      <c r="AL158" s="102"/>
    </row>
    <row r="159" spans="1:38" x14ac:dyDescent="0.2">
      <c r="A159" s="49" t="s">
        <v>372</v>
      </c>
      <c r="B159" s="49" t="s">
        <v>373</v>
      </c>
      <c r="C159" s="139">
        <v>23.727272727272727</v>
      </c>
      <c r="D159" s="139">
        <v>0</v>
      </c>
      <c r="E159" s="139">
        <v>25.838709677419356</v>
      </c>
      <c r="F159" s="139">
        <v>0</v>
      </c>
      <c r="G159" s="139">
        <v>21.537735849056602</v>
      </c>
      <c r="H159" s="139">
        <v>25.685714285714287</v>
      </c>
      <c r="I159" s="139">
        <v>23.3</v>
      </c>
      <c r="J159" s="481">
        <v>19.931034482758619</v>
      </c>
      <c r="K159" s="139"/>
      <c r="L159" s="140">
        <v>22.923076923076923</v>
      </c>
      <c r="M159" s="141"/>
      <c r="N159" s="139">
        <v>6.6923076923076925</v>
      </c>
      <c r="O159" s="139">
        <v>21.5</v>
      </c>
      <c r="P159" s="139">
        <v>1</v>
      </c>
      <c r="Q159" s="139">
        <v>22.15</v>
      </c>
      <c r="R159" s="139">
        <v>26.961165048543688</v>
      </c>
      <c r="S159" s="139">
        <v>20.761904761904763</v>
      </c>
      <c r="T159" s="139"/>
      <c r="U159" s="140">
        <v>23.668749999999999</v>
      </c>
      <c r="V159" s="91"/>
      <c r="W159" s="140">
        <v>23.175847457627118</v>
      </c>
      <c r="X159" s="102"/>
      <c r="Y159" s="102"/>
      <c r="Z159" s="102"/>
      <c r="AA159" s="102"/>
      <c r="AB159" s="102"/>
      <c r="AC159" s="102"/>
      <c r="AD159" s="102"/>
      <c r="AE159" s="102"/>
      <c r="AF159" s="102"/>
      <c r="AG159" s="102"/>
      <c r="AH159" s="102"/>
      <c r="AI159" s="102"/>
      <c r="AJ159" s="102"/>
      <c r="AK159" s="102"/>
      <c r="AL159" s="102"/>
    </row>
    <row r="160" spans="1:38" x14ac:dyDescent="0.2">
      <c r="A160" s="49" t="s">
        <v>374</v>
      </c>
      <c r="B160" s="49" t="s">
        <v>375</v>
      </c>
      <c r="C160" s="139">
        <v>23.222222222222221</v>
      </c>
      <c r="D160" s="139">
        <v>0</v>
      </c>
      <c r="E160" s="139">
        <v>32.063380281690144</v>
      </c>
      <c r="F160" s="139">
        <v>0</v>
      </c>
      <c r="G160" s="139">
        <v>17.456521739130434</v>
      </c>
      <c r="H160" s="139">
        <v>28.944444444444443</v>
      </c>
      <c r="I160" s="139">
        <v>31.832589285714285</v>
      </c>
      <c r="J160" s="481">
        <v>29.688524590163933</v>
      </c>
      <c r="K160" s="139"/>
      <c r="L160" s="140">
        <v>27.940528634361232</v>
      </c>
      <c r="M160" s="141"/>
      <c r="N160" s="139">
        <v>8.7241379310344822</v>
      </c>
      <c r="O160" s="139">
        <v>19</v>
      </c>
      <c r="P160" s="139">
        <v>2</v>
      </c>
      <c r="Q160" s="139">
        <v>18.631578947368421</v>
      </c>
      <c r="R160" s="139">
        <v>25.258771929824562</v>
      </c>
      <c r="S160" s="139">
        <v>24.053763440860216</v>
      </c>
      <c r="T160" s="139"/>
      <c r="U160" s="140">
        <v>23.620118343195266</v>
      </c>
      <c r="V160" s="91"/>
      <c r="W160" s="140">
        <v>25.857957786651454</v>
      </c>
      <c r="X160" s="102"/>
      <c r="Y160" s="102"/>
      <c r="Z160" s="102"/>
      <c r="AA160" s="102"/>
      <c r="AB160" s="102"/>
      <c r="AC160" s="102"/>
      <c r="AD160" s="102"/>
      <c r="AE160" s="102"/>
      <c r="AF160" s="102"/>
      <c r="AG160" s="102"/>
      <c r="AH160" s="102"/>
      <c r="AI160" s="102"/>
      <c r="AJ160" s="102"/>
      <c r="AK160" s="102"/>
      <c r="AL160" s="102"/>
    </row>
    <row r="161" spans="1:38" x14ac:dyDescent="0.2">
      <c r="A161" s="49" t="s">
        <v>376</v>
      </c>
      <c r="B161" s="49" t="s">
        <v>377</v>
      </c>
      <c r="C161" s="139">
        <v>12.714285714285714</v>
      </c>
      <c r="D161" s="139">
        <v>0</v>
      </c>
      <c r="E161" s="139">
        <v>20</v>
      </c>
      <c r="F161" s="139">
        <v>0</v>
      </c>
      <c r="G161" s="139">
        <v>18.26923076923077</v>
      </c>
      <c r="H161" s="139">
        <v>5</v>
      </c>
      <c r="I161" s="139">
        <v>15.09608540925267</v>
      </c>
      <c r="J161" s="481">
        <v>26.292307692307691</v>
      </c>
      <c r="K161" s="139"/>
      <c r="L161" s="140">
        <v>17.334593572778829</v>
      </c>
      <c r="M161" s="141"/>
      <c r="N161" s="139">
        <v>7.8703703703703702</v>
      </c>
      <c r="O161" s="139">
        <v>5.2962962962962967</v>
      </c>
      <c r="P161" s="139">
        <v>16.26923076923077</v>
      </c>
      <c r="Q161" s="139">
        <v>12.873873873873874</v>
      </c>
      <c r="R161" s="139">
        <v>19.712643678160919</v>
      </c>
      <c r="S161" s="139">
        <v>18.923076923076923</v>
      </c>
      <c r="T161" s="139"/>
      <c r="U161" s="140">
        <v>15.160919540229886</v>
      </c>
      <c r="V161" s="91"/>
      <c r="W161" s="140">
        <v>16.353734439834025</v>
      </c>
      <c r="X161" s="102"/>
      <c r="Y161" s="102"/>
      <c r="Z161" s="102"/>
      <c r="AA161" s="102"/>
      <c r="AB161" s="102"/>
      <c r="AC161" s="102"/>
      <c r="AD161" s="102"/>
      <c r="AE161" s="102"/>
      <c r="AF161" s="102"/>
      <c r="AG161" s="102"/>
      <c r="AH161" s="102"/>
      <c r="AI161" s="102"/>
      <c r="AJ161" s="102"/>
      <c r="AK161" s="102"/>
      <c r="AL161" s="102"/>
    </row>
    <row r="162" spans="1:38" x14ac:dyDescent="0.2">
      <c r="A162" s="49" t="s">
        <v>378</v>
      </c>
      <c r="B162" s="49" t="s">
        <v>379</v>
      </c>
      <c r="C162" s="139">
        <v>33.4</v>
      </c>
      <c r="D162" s="139">
        <v>0</v>
      </c>
      <c r="E162" s="139">
        <v>22.611111111111111</v>
      </c>
      <c r="F162" s="139">
        <v>0</v>
      </c>
      <c r="G162" s="139">
        <v>31.765182186234817</v>
      </c>
      <c r="H162" s="139">
        <v>11.125</v>
      </c>
      <c r="I162" s="139">
        <v>14.904306220095695</v>
      </c>
      <c r="J162" s="481">
        <v>21.457627118644069</v>
      </c>
      <c r="K162" s="139"/>
      <c r="L162" s="140">
        <v>23.012618296529968</v>
      </c>
      <c r="M162" s="141"/>
      <c r="N162" s="139">
        <v>11.695652173913043</v>
      </c>
      <c r="O162" s="139">
        <v>14.194444444444445</v>
      </c>
      <c r="P162" s="139">
        <v>3</v>
      </c>
      <c r="Q162" s="139">
        <v>17.327433628318584</v>
      </c>
      <c r="R162" s="139">
        <v>15.632</v>
      </c>
      <c r="S162" s="139">
        <v>25.91578947368421</v>
      </c>
      <c r="T162" s="139"/>
      <c r="U162" s="140">
        <v>18.12989921612542</v>
      </c>
      <c r="V162" s="91"/>
      <c r="W162" s="140">
        <v>20.157170923379176</v>
      </c>
      <c r="X162" s="102"/>
      <c r="Y162" s="102"/>
      <c r="Z162" s="102"/>
      <c r="AA162" s="102"/>
      <c r="AB162" s="102"/>
      <c r="AC162" s="102"/>
      <c r="AD162" s="102"/>
      <c r="AE162" s="102"/>
      <c r="AF162" s="102"/>
      <c r="AG162" s="102"/>
      <c r="AH162" s="102"/>
      <c r="AI162" s="102"/>
      <c r="AJ162" s="102"/>
      <c r="AK162" s="102"/>
      <c r="AL162" s="102"/>
    </row>
    <row r="163" spans="1:38" x14ac:dyDescent="0.2">
      <c r="A163" s="49" t="s">
        <v>380</v>
      </c>
      <c r="B163" s="49" t="s">
        <v>381</v>
      </c>
      <c r="C163" s="139">
        <v>4</v>
      </c>
      <c r="D163" s="139">
        <v>0</v>
      </c>
      <c r="E163" s="139">
        <v>18.5</v>
      </c>
      <c r="F163" s="139">
        <v>0</v>
      </c>
      <c r="G163" s="139">
        <v>18.567567567567568</v>
      </c>
      <c r="H163" s="139">
        <v>27.672727272727272</v>
      </c>
      <c r="I163" s="139">
        <v>24.594594594594593</v>
      </c>
      <c r="J163" s="481">
        <v>16.399999999999999</v>
      </c>
      <c r="K163" s="139"/>
      <c r="L163" s="140">
        <v>23.273972602739725</v>
      </c>
      <c r="M163" s="141"/>
      <c r="N163" s="139">
        <v>25.153846153846153</v>
      </c>
      <c r="O163" s="139">
        <v>13.714285714285714</v>
      </c>
      <c r="P163" s="139">
        <v>8.5</v>
      </c>
      <c r="Q163" s="139">
        <v>19.256410256410255</v>
      </c>
      <c r="R163" s="139">
        <v>19.944444444444443</v>
      </c>
      <c r="S163" s="139">
        <v>25.296296296296298</v>
      </c>
      <c r="T163" s="139"/>
      <c r="U163" s="140">
        <v>23.390928725701944</v>
      </c>
      <c r="V163" s="91"/>
      <c r="W163" s="140">
        <v>23.362889983579638</v>
      </c>
      <c r="X163" s="102"/>
      <c r="Y163" s="102"/>
      <c r="Z163" s="102"/>
      <c r="AA163" s="102"/>
      <c r="AB163" s="102"/>
      <c r="AC163" s="102"/>
      <c r="AD163" s="102"/>
      <c r="AE163" s="102"/>
      <c r="AF163" s="102"/>
      <c r="AG163" s="102"/>
      <c r="AH163" s="102"/>
      <c r="AI163" s="102"/>
      <c r="AJ163" s="102"/>
      <c r="AK163" s="102"/>
      <c r="AL163" s="102"/>
    </row>
    <row r="164" spans="1:38" x14ac:dyDescent="0.2">
      <c r="A164" s="49" t="s">
        <v>382</v>
      </c>
      <c r="B164" s="49" t="s">
        <v>383</v>
      </c>
      <c r="C164" s="139">
        <v>21.4</v>
      </c>
      <c r="D164" s="139">
        <v>0</v>
      </c>
      <c r="E164" s="139">
        <v>31.715789473684211</v>
      </c>
      <c r="F164" s="139">
        <v>0</v>
      </c>
      <c r="G164" s="139">
        <v>19.499073502161828</v>
      </c>
      <c r="H164" s="139">
        <v>21.521739130434781</v>
      </c>
      <c r="I164" s="139">
        <v>77.530413625304135</v>
      </c>
      <c r="J164" s="481">
        <v>25.555555555555557</v>
      </c>
      <c r="K164" s="139"/>
      <c r="L164" s="140">
        <v>30.984573502722323</v>
      </c>
      <c r="M164" s="141"/>
      <c r="N164" s="139">
        <v>22.848008385744233</v>
      </c>
      <c r="O164" s="139">
        <v>15</v>
      </c>
      <c r="P164" s="139">
        <v>25.984375</v>
      </c>
      <c r="Q164" s="139">
        <v>23.059633027522935</v>
      </c>
      <c r="R164" s="139">
        <v>23.356842105263159</v>
      </c>
      <c r="S164" s="139">
        <v>23.178571428571427</v>
      </c>
      <c r="T164" s="139"/>
      <c r="U164" s="140">
        <v>22.96923691570116</v>
      </c>
      <c r="V164" s="91"/>
      <c r="W164" s="140">
        <v>26.722328446993838</v>
      </c>
      <c r="X164" s="102"/>
      <c r="Y164" s="102"/>
      <c r="Z164" s="102"/>
      <c r="AA164" s="102"/>
      <c r="AB164" s="102"/>
      <c r="AC164" s="102"/>
      <c r="AD164" s="102"/>
      <c r="AE164" s="102"/>
      <c r="AF164" s="102"/>
      <c r="AG164" s="102"/>
      <c r="AH164" s="102"/>
      <c r="AI164" s="102"/>
      <c r="AJ164" s="102"/>
      <c r="AK164" s="102"/>
      <c r="AL164" s="102"/>
    </row>
    <row r="165" spans="1:38" x14ac:dyDescent="0.2">
      <c r="A165" s="49" t="s">
        <v>384</v>
      </c>
      <c r="B165" s="49" t="s">
        <v>385</v>
      </c>
      <c r="C165" s="139">
        <v>24.2</v>
      </c>
      <c r="D165" s="139">
        <v>0</v>
      </c>
      <c r="E165" s="139">
        <v>19.600000000000001</v>
      </c>
      <c r="F165" s="139">
        <v>0</v>
      </c>
      <c r="G165" s="139">
        <v>24.808743169398905</v>
      </c>
      <c r="H165" s="139">
        <v>27.75</v>
      </c>
      <c r="I165" s="139">
        <v>21.222222222222221</v>
      </c>
      <c r="J165" s="481">
        <v>33.153846153846153</v>
      </c>
      <c r="K165" s="139"/>
      <c r="L165" s="140">
        <v>23.337606837606838</v>
      </c>
      <c r="M165" s="141"/>
      <c r="N165" s="139">
        <v>17.868421052631579</v>
      </c>
      <c r="O165" s="139">
        <v>11.424242424242424</v>
      </c>
      <c r="P165" s="139">
        <v>18.333333333333332</v>
      </c>
      <c r="Q165" s="139">
        <v>18.135802469135804</v>
      </c>
      <c r="R165" s="139">
        <v>22.791376912378304</v>
      </c>
      <c r="S165" s="139">
        <v>27.91376912378303</v>
      </c>
      <c r="T165" s="139"/>
      <c r="U165" s="140">
        <v>23.552038626609441</v>
      </c>
      <c r="V165" s="91"/>
      <c r="W165" s="140">
        <v>23.509005145797598</v>
      </c>
      <c r="X165" s="102"/>
      <c r="Y165" s="102"/>
      <c r="Z165" s="102"/>
      <c r="AA165" s="102"/>
      <c r="AB165" s="102"/>
      <c r="AC165" s="102"/>
      <c r="AD165" s="102"/>
      <c r="AE165" s="102"/>
      <c r="AF165" s="102"/>
      <c r="AG165" s="102"/>
      <c r="AH165" s="102"/>
      <c r="AI165" s="102"/>
      <c r="AJ165" s="102"/>
      <c r="AK165" s="102"/>
      <c r="AL165" s="102"/>
    </row>
    <row r="166" spans="1:38" x14ac:dyDescent="0.2">
      <c r="A166" s="49" t="s">
        <v>386</v>
      </c>
      <c r="B166" s="49" t="s">
        <v>387</v>
      </c>
      <c r="C166" s="139">
        <v>26.7</v>
      </c>
      <c r="D166" s="139">
        <v>0</v>
      </c>
      <c r="E166" s="139">
        <v>37.418367346938773</v>
      </c>
      <c r="F166" s="139">
        <v>0</v>
      </c>
      <c r="G166" s="139">
        <v>16.461077844311376</v>
      </c>
      <c r="H166" s="139">
        <v>25.142857142857142</v>
      </c>
      <c r="I166" s="139">
        <v>22.989247311827956</v>
      </c>
      <c r="J166" s="481">
        <v>31.520710059171599</v>
      </c>
      <c r="K166" s="139"/>
      <c r="L166" s="140">
        <v>27.033498759305211</v>
      </c>
      <c r="M166" s="141"/>
      <c r="N166" s="139">
        <v>19.477876106194689</v>
      </c>
      <c r="O166" s="139">
        <v>18.875</v>
      </c>
      <c r="P166" s="139">
        <v>19.829268292682926</v>
      </c>
      <c r="Q166" s="139">
        <v>18.780701754385966</v>
      </c>
      <c r="R166" s="139">
        <v>26.966071428571428</v>
      </c>
      <c r="S166" s="139">
        <v>27.911111111111111</v>
      </c>
      <c r="T166" s="139"/>
      <c r="U166" s="140">
        <v>24.842557251908396</v>
      </c>
      <c r="V166" s="91"/>
      <c r="W166" s="140">
        <v>25.795037756202806</v>
      </c>
      <c r="X166" s="102"/>
      <c r="Y166" s="102"/>
      <c r="Z166" s="102"/>
      <c r="AA166" s="102"/>
      <c r="AB166" s="102"/>
      <c r="AC166" s="102"/>
      <c r="AD166" s="102"/>
      <c r="AE166" s="102"/>
      <c r="AF166" s="102"/>
      <c r="AG166" s="102"/>
      <c r="AH166" s="102"/>
      <c r="AI166" s="102"/>
      <c r="AJ166" s="102"/>
      <c r="AK166" s="102"/>
      <c r="AL166" s="102"/>
    </row>
    <row r="167" spans="1:38" x14ac:dyDescent="0.2">
      <c r="A167" s="49" t="s">
        <v>388</v>
      </c>
      <c r="B167" s="49" t="s">
        <v>389</v>
      </c>
      <c r="C167" s="139">
        <v>13.333333333333334</v>
      </c>
      <c r="D167" s="139">
        <v>0</v>
      </c>
      <c r="E167" s="139">
        <v>11.5</v>
      </c>
      <c r="F167" s="139">
        <v>0</v>
      </c>
      <c r="G167" s="139">
        <v>14.722772277227723</v>
      </c>
      <c r="H167" s="139">
        <v>0</v>
      </c>
      <c r="I167" s="139">
        <v>17.375</v>
      </c>
      <c r="J167" s="481">
        <v>15.25</v>
      </c>
      <c r="K167" s="139"/>
      <c r="L167" s="140">
        <v>15.183673469387756</v>
      </c>
      <c r="M167" s="141"/>
      <c r="N167" s="139">
        <v>22.350649350649352</v>
      </c>
      <c r="O167" s="139">
        <v>10.647058823529411</v>
      </c>
      <c r="P167" s="139">
        <v>0</v>
      </c>
      <c r="Q167" s="139">
        <v>13.50909090909091</v>
      </c>
      <c r="R167" s="139">
        <v>32.166666666666664</v>
      </c>
      <c r="S167" s="139">
        <v>28</v>
      </c>
      <c r="T167" s="139"/>
      <c r="U167" s="140">
        <v>23.418699186991869</v>
      </c>
      <c r="V167" s="91"/>
      <c r="W167" s="140">
        <v>19.766968325791854</v>
      </c>
      <c r="X167" s="102"/>
      <c r="Y167" s="102"/>
      <c r="Z167" s="102"/>
      <c r="AA167" s="102"/>
      <c r="AB167" s="102"/>
      <c r="AC167" s="102"/>
      <c r="AD167" s="102"/>
      <c r="AE167" s="102"/>
      <c r="AF167" s="102"/>
      <c r="AG167" s="102"/>
      <c r="AH167" s="102"/>
      <c r="AI167" s="102"/>
      <c r="AJ167" s="102"/>
      <c r="AK167" s="102"/>
      <c r="AL167" s="102"/>
    </row>
    <row r="168" spans="1:38" x14ac:dyDescent="0.2">
      <c r="A168" s="49" t="s">
        <v>390</v>
      </c>
      <c r="B168" s="49" t="s">
        <v>391</v>
      </c>
      <c r="C168" s="139">
        <v>13.444444444444445</v>
      </c>
      <c r="D168" s="139">
        <v>0</v>
      </c>
      <c r="E168" s="139">
        <v>29.333333333333332</v>
      </c>
      <c r="F168" s="139">
        <v>0</v>
      </c>
      <c r="G168" s="139">
        <v>20.54922279792746</v>
      </c>
      <c r="H168" s="139">
        <v>20.933333333333334</v>
      </c>
      <c r="I168" s="139">
        <v>28.526315789473685</v>
      </c>
      <c r="J168" s="481">
        <v>20.666666666666668</v>
      </c>
      <c r="K168" s="139"/>
      <c r="L168" s="140">
        <v>25.025198938992041</v>
      </c>
      <c r="M168" s="141"/>
      <c r="N168" s="139">
        <v>17.19047619047619</v>
      </c>
      <c r="O168" s="139">
        <v>19.12</v>
      </c>
      <c r="P168" s="139">
        <v>0</v>
      </c>
      <c r="Q168" s="139">
        <v>19.129770992366414</v>
      </c>
      <c r="R168" s="139">
        <v>20.227272727272727</v>
      </c>
      <c r="S168" s="139">
        <v>20.692307692307693</v>
      </c>
      <c r="T168" s="139"/>
      <c r="U168" s="140">
        <v>19.893203883495147</v>
      </c>
      <c r="V168" s="91"/>
      <c r="W168" s="140">
        <v>21.837688442211054</v>
      </c>
      <c r="X168" s="102"/>
      <c r="Y168" s="102"/>
      <c r="Z168" s="102"/>
      <c r="AA168" s="102"/>
      <c r="AB168" s="102"/>
      <c r="AC168" s="102"/>
      <c r="AD168" s="102"/>
      <c r="AE168" s="102"/>
      <c r="AF168" s="102"/>
      <c r="AG168" s="102"/>
      <c r="AH168" s="102"/>
      <c r="AI168" s="102"/>
      <c r="AJ168" s="102"/>
      <c r="AK168" s="102"/>
      <c r="AL168" s="102"/>
    </row>
    <row r="169" spans="1:38" x14ac:dyDescent="0.2">
      <c r="A169" s="49" t="s">
        <v>392</v>
      </c>
      <c r="B169" s="49" t="s">
        <v>393</v>
      </c>
      <c r="C169" s="139">
        <v>30</v>
      </c>
      <c r="D169" s="139">
        <v>0</v>
      </c>
      <c r="E169" s="139">
        <v>21.05</v>
      </c>
      <c r="F169" s="139">
        <v>0</v>
      </c>
      <c r="G169" s="139">
        <v>45.846153846153847</v>
      </c>
      <c r="H169" s="139">
        <v>32</v>
      </c>
      <c r="I169" s="139">
        <v>35.934210526315788</v>
      </c>
      <c r="J169" s="481">
        <v>29</v>
      </c>
      <c r="K169" s="139"/>
      <c r="L169" s="140">
        <v>35.3359375</v>
      </c>
      <c r="M169" s="141"/>
      <c r="N169" s="139">
        <v>0</v>
      </c>
      <c r="O169" s="139">
        <v>0</v>
      </c>
      <c r="P169" s="139">
        <v>80</v>
      </c>
      <c r="Q169" s="139">
        <v>34.454545454545453</v>
      </c>
      <c r="R169" s="139">
        <v>64.3125</v>
      </c>
      <c r="S169" s="139">
        <v>0</v>
      </c>
      <c r="T169" s="139"/>
      <c r="U169" s="140">
        <v>44.92</v>
      </c>
      <c r="V169" s="91"/>
      <c r="W169" s="140">
        <v>38.028089887640448</v>
      </c>
      <c r="X169" s="102"/>
      <c r="Y169" s="102"/>
      <c r="Z169" s="102"/>
      <c r="AA169" s="102"/>
      <c r="AB169" s="102"/>
      <c r="AC169" s="102"/>
      <c r="AD169" s="102"/>
      <c r="AE169" s="102"/>
      <c r="AF169" s="102"/>
      <c r="AG169" s="102"/>
      <c r="AH169" s="102"/>
      <c r="AI169" s="102"/>
      <c r="AJ169" s="102"/>
      <c r="AK169" s="102"/>
      <c r="AL169" s="102"/>
    </row>
    <row r="170" spans="1:38" x14ac:dyDescent="0.2">
      <c r="A170" s="49" t="s">
        <v>394</v>
      </c>
      <c r="B170" s="49" t="s">
        <v>395</v>
      </c>
      <c r="C170" s="139">
        <v>8.6666666666666661</v>
      </c>
      <c r="D170" s="139">
        <v>0</v>
      </c>
      <c r="E170" s="139">
        <v>20.416666666666668</v>
      </c>
      <c r="F170" s="139">
        <v>0</v>
      </c>
      <c r="G170" s="139">
        <v>22.845744680851062</v>
      </c>
      <c r="H170" s="139">
        <v>32.75</v>
      </c>
      <c r="I170" s="139">
        <v>24.941176470588236</v>
      </c>
      <c r="J170" s="481">
        <v>39.714285714285715</v>
      </c>
      <c r="K170" s="139"/>
      <c r="L170" s="140">
        <v>23.676165803108809</v>
      </c>
      <c r="M170" s="141"/>
      <c r="N170" s="139">
        <v>20.095238095238095</v>
      </c>
      <c r="O170" s="139">
        <v>3</v>
      </c>
      <c r="P170" s="139">
        <v>58.465116279069768</v>
      </c>
      <c r="Q170" s="139">
        <v>17.72072072072072</v>
      </c>
      <c r="R170" s="139">
        <v>14.870967741935484</v>
      </c>
      <c r="S170" s="139">
        <v>22.77</v>
      </c>
      <c r="T170" s="139"/>
      <c r="U170" s="140">
        <v>26.288577154308616</v>
      </c>
      <c r="V170" s="91"/>
      <c r="W170" s="140">
        <v>25.149152542372882</v>
      </c>
      <c r="X170" s="102"/>
      <c r="Y170" s="102"/>
      <c r="Z170" s="102"/>
      <c r="AA170" s="102"/>
      <c r="AB170" s="102"/>
      <c r="AC170" s="102"/>
      <c r="AD170" s="102"/>
      <c r="AE170" s="102"/>
      <c r="AF170" s="102"/>
      <c r="AG170" s="102"/>
      <c r="AH170" s="102"/>
      <c r="AI170" s="102"/>
      <c r="AJ170" s="102"/>
      <c r="AK170" s="102"/>
      <c r="AL170" s="102"/>
    </row>
    <row r="171" spans="1:38" x14ac:dyDescent="0.2">
      <c r="A171" s="49" t="s">
        <v>396</v>
      </c>
      <c r="B171" s="49" t="s">
        <v>397</v>
      </c>
      <c r="C171" s="139">
        <v>15.290909090909091</v>
      </c>
      <c r="D171" s="139">
        <v>0</v>
      </c>
      <c r="E171" s="139">
        <v>21.162393162393162</v>
      </c>
      <c r="F171" s="139">
        <v>0</v>
      </c>
      <c r="G171" s="139">
        <v>18.945017182130584</v>
      </c>
      <c r="H171" s="139">
        <v>15.466666666666667</v>
      </c>
      <c r="I171" s="139">
        <v>16.303206997084548</v>
      </c>
      <c r="J171" s="481">
        <v>27.60759493670886</v>
      </c>
      <c r="K171" s="139"/>
      <c r="L171" s="140">
        <v>18.683046683046683</v>
      </c>
      <c r="M171" s="141"/>
      <c r="N171" s="139">
        <v>7.4840425531914896</v>
      </c>
      <c r="O171" s="139">
        <v>26.71153846153846</v>
      </c>
      <c r="P171" s="139">
        <v>13.095238095238095</v>
      </c>
      <c r="Q171" s="139">
        <v>14.413333333333334</v>
      </c>
      <c r="R171" s="139">
        <v>15.150943396226415</v>
      </c>
      <c r="S171" s="139">
        <v>24.8796992481203</v>
      </c>
      <c r="T171" s="139"/>
      <c r="U171" s="140">
        <v>16.413680781758959</v>
      </c>
      <c r="V171" s="91"/>
      <c r="W171" s="140">
        <v>17.545120457329521</v>
      </c>
      <c r="X171" s="102"/>
      <c r="Y171" s="102"/>
      <c r="Z171" s="102"/>
      <c r="AA171" s="102"/>
      <c r="AB171" s="102"/>
      <c r="AC171" s="102"/>
      <c r="AD171" s="102"/>
      <c r="AE171" s="102"/>
      <c r="AF171" s="102"/>
      <c r="AG171" s="102"/>
      <c r="AH171" s="102"/>
      <c r="AI171" s="102"/>
      <c r="AJ171" s="102"/>
      <c r="AK171" s="102"/>
      <c r="AL171" s="102"/>
    </row>
    <row r="172" spans="1:38" x14ac:dyDescent="0.2">
      <c r="A172" s="49" t="s">
        <v>398</v>
      </c>
      <c r="B172" s="49" t="s">
        <v>399</v>
      </c>
      <c r="C172" s="139">
        <v>22.333333333333332</v>
      </c>
      <c r="D172" s="139">
        <v>0</v>
      </c>
      <c r="E172" s="139">
        <v>57.578947368421055</v>
      </c>
      <c r="F172" s="139">
        <v>0</v>
      </c>
      <c r="G172" s="139">
        <v>85.732283464566933</v>
      </c>
      <c r="H172" s="139">
        <v>35.5</v>
      </c>
      <c r="I172" s="139">
        <v>45.645833333333336</v>
      </c>
      <c r="J172" s="481">
        <v>48.333333333333336</v>
      </c>
      <c r="K172" s="139"/>
      <c r="L172" s="140">
        <v>70.361990950226243</v>
      </c>
      <c r="M172" s="141"/>
      <c r="N172" s="139">
        <v>54</v>
      </c>
      <c r="O172" s="139">
        <v>0</v>
      </c>
      <c r="P172" s="139">
        <v>0</v>
      </c>
      <c r="Q172" s="139">
        <v>33.745098039215684</v>
      </c>
      <c r="R172" s="139">
        <v>21</v>
      </c>
      <c r="S172" s="139">
        <v>14.571428571428571</v>
      </c>
      <c r="T172" s="139"/>
      <c r="U172" s="140">
        <v>28.876543209876544</v>
      </c>
      <c r="V172" s="91"/>
      <c r="W172" s="140">
        <v>59.235099337748345</v>
      </c>
      <c r="X172" s="102"/>
      <c r="Y172" s="102"/>
      <c r="Z172" s="102"/>
      <c r="AA172" s="102"/>
      <c r="AB172" s="102"/>
      <c r="AC172" s="102"/>
      <c r="AD172" s="102"/>
      <c r="AE172" s="102"/>
      <c r="AF172" s="102"/>
      <c r="AG172" s="102"/>
      <c r="AH172" s="102"/>
      <c r="AI172" s="102"/>
      <c r="AJ172" s="102"/>
      <c r="AK172" s="102"/>
      <c r="AL172" s="102"/>
    </row>
    <row r="173" spans="1:38" x14ac:dyDescent="0.2">
      <c r="A173" s="49" t="s">
        <v>400</v>
      </c>
      <c r="B173" s="49" t="s">
        <v>401</v>
      </c>
      <c r="C173" s="139">
        <v>11.916666666666666</v>
      </c>
      <c r="D173" s="139">
        <v>0</v>
      </c>
      <c r="E173" s="139">
        <v>18.083333333333332</v>
      </c>
      <c r="F173" s="139">
        <v>0</v>
      </c>
      <c r="G173" s="139">
        <v>14.738219895287958</v>
      </c>
      <c r="H173" s="139">
        <v>20.88785046728972</v>
      </c>
      <c r="I173" s="139">
        <v>24.465624999999999</v>
      </c>
      <c r="J173" s="481">
        <v>18.854166666666668</v>
      </c>
      <c r="K173" s="139"/>
      <c r="L173" s="140">
        <v>20.428165007112376</v>
      </c>
      <c r="M173" s="141"/>
      <c r="N173" s="139">
        <v>8.9420289855072461</v>
      </c>
      <c r="O173" s="139">
        <v>5</v>
      </c>
      <c r="P173" s="139">
        <v>24.5</v>
      </c>
      <c r="Q173" s="139">
        <v>14.015384615384615</v>
      </c>
      <c r="R173" s="139">
        <v>15.086419753086419</v>
      </c>
      <c r="S173" s="139">
        <v>20.103846153846153</v>
      </c>
      <c r="T173" s="139"/>
      <c r="U173" s="140">
        <v>16.446691176470587</v>
      </c>
      <c r="V173" s="91"/>
      <c r="W173" s="140">
        <v>18.691259021651966</v>
      </c>
      <c r="X173" s="102"/>
      <c r="Y173" s="102"/>
      <c r="Z173" s="102"/>
      <c r="AA173" s="102"/>
      <c r="AB173" s="102"/>
      <c r="AC173" s="102"/>
      <c r="AD173" s="102"/>
      <c r="AE173" s="102"/>
      <c r="AF173" s="102"/>
      <c r="AG173" s="102"/>
      <c r="AH173" s="102"/>
      <c r="AI173" s="102"/>
      <c r="AJ173" s="102"/>
      <c r="AK173" s="102"/>
      <c r="AL173" s="102"/>
    </row>
    <row r="174" spans="1:38" x14ac:dyDescent="0.2">
      <c r="A174" s="49" t="s">
        <v>402</v>
      </c>
      <c r="B174" s="49" t="s">
        <v>403</v>
      </c>
      <c r="C174" s="139">
        <v>10.222222222222221</v>
      </c>
      <c r="D174" s="139">
        <v>0</v>
      </c>
      <c r="E174" s="139">
        <v>13.726315789473684</v>
      </c>
      <c r="F174" s="139">
        <v>0</v>
      </c>
      <c r="G174" s="139">
        <v>16.079999999999998</v>
      </c>
      <c r="H174" s="139">
        <v>24.7</v>
      </c>
      <c r="I174" s="139">
        <v>13.614754098360656</v>
      </c>
      <c r="J174" s="481">
        <v>22.833333333333332</v>
      </c>
      <c r="K174" s="139"/>
      <c r="L174" s="140">
        <v>15.308977035490605</v>
      </c>
      <c r="M174" s="141"/>
      <c r="N174" s="139">
        <v>11.602739726027398</v>
      </c>
      <c r="O174" s="139">
        <v>0</v>
      </c>
      <c r="P174" s="139">
        <v>1</v>
      </c>
      <c r="Q174" s="139">
        <v>13.479674796747968</v>
      </c>
      <c r="R174" s="139">
        <v>20.851612903225806</v>
      </c>
      <c r="S174" s="139">
        <v>23.741666666666667</v>
      </c>
      <c r="T174" s="139"/>
      <c r="U174" s="140">
        <v>18.192796610169491</v>
      </c>
      <c r="V174" s="91"/>
      <c r="W174" s="140">
        <v>16.740273396424815</v>
      </c>
      <c r="X174" s="102"/>
      <c r="Y174" s="102"/>
      <c r="Z174" s="102"/>
      <c r="AA174" s="102"/>
      <c r="AB174" s="102"/>
      <c r="AC174" s="102"/>
      <c r="AD174" s="102"/>
      <c r="AE174" s="102"/>
      <c r="AF174" s="102"/>
      <c r="AG174" s="102"/>
      <c r="AH174" s="102"/>
      <c r="AI174" s="102"/>
      <c r="AJ174" s="102"/>
      <c r="AK174" s="102"/>
      <c r="AL174" s="102"/>
    </row>
    <row r="175" spans="1:38" x14ac:dyDescent="0.2">
      <c r="A175" s="49" t="s">
        <v>404</v>
      </c>
      <c r="B175" s="49" t="s">
        <v>405</v>
      </c>
      <c r="C175" s="139">
        <v>12.166666666666666</v>
      </c>
      <c r="D175" s="139">
        <v>0</v>
      </c>
      <c r="E175" s="139">
        <v>28.38961038961039</v>
      </c>
      <c r="F175" s="139">
        <v>0</v>
      </c>
      <c r="G175" s="139">
        <v>24.161290322580644</v>
      </c>
      <c r="H175" s="139">
        <v>22.722222222222221</v>
      </c>
      <c r="I175" s="139">
        <v>26.743006993006993</v>
      </c>
      <c r="J175" s="481">
        <v>39.137931034482762</v>
      </c>
      <c r="K175" s="139"/>
      <c r="L175" s="140">
        <v>26.430335097001763</v>
      </c>
      <c r="M175" s="141"/>
      <c r="N175" s="139">
        <v>24.294117647058822</v>
      </c>
      <c r="O175" s="139">
        <v>6.6</v>
      </c>
      <c r="P175" s="139">
        <v>30.916666666666668</v>
      </c>
      <c r="Q175" s="139">
        <v>19.60839160839161</v>
      </c>
      <c r="R175" s="139">
        <v>21.137614678899084</v>
      </c>
      <c r="S175" s="139">
        <v>22.251641137855579</v>
      </c>
      <c r="T175" s="139"/>
      <c r="U175" s="140">
        <v>21.882599580712789</v>
      </c>
      <c r="V175" s="91"/>
      <c r="W175" s="140">
        <v>24.35249042145594</v>
      </c>
      <c r="X175" s="102"/>
      <c r="Y175" s="102"/>
      <c r="Z175" s="102"/>
      <c r="AA175" s="102"/>
      <c r="AB175" s="102"/>
      <c r="AC175" s="102"/>
      <c r="AD175" s="102"/>
      <c r="AE175" s="102"/>
      <c r="AF175" s="102"/>
      <c r="AG175" s="102"/>
      <c r="AH175" s="102"/>
      <c r="AI175" s="102"/>
      <c r="AJ175" s="102"/>
      <c r="AK175" s="102"/>
      <c r="AL175" s="102"/>
    </row>
    <row r="176" spans="1:38" x14ac:dyDescent="0.2">
      <c r="A176" s="49" t="s">
        <v>406</v>
      </c>
      <c r="B176" s="49" t="s">
        <v>407</v>
      </c>
      <c r="C176" s="139">
        <v>9</v>
      </c>
      <c r="D176" s="139">
        <v>0</v>
      </c>
      <c r="E176" s="139">
        <v>15.214285714285714</v>
      </c>
      <c r="F176" s="139">
        <v>0</v>
      </c>
      <c r="G176" s="139">
        <v>17.952380952380953</v>
      </c>
      <c r="H176" s="139">
        <v>18</v>
      </c>
      <c r="I176" s="139">
        <v>21.156050955414013</v>
      </c>
      <c r="J176" s="481">
        <v>22.780487804878049</v>
      </c>
      <c r="K176" s="139"/>
      <c r="L176" s="140">
        <v>19.962962962962962</v>
      </c>
      <c r="M176" s="141"/>
      <c r="N176" s="139">
        <v>4</v>
      </c>
      <c r="O176" s="139">
        <v>3.2</v>
      </c>
      <c r="P176" s="139">
        <v>1</v>
      </c>
      <c r="Q176" s="139">
        <v>11.4125</v>
      </c>
      <c r="R176" s="139">
        <v>16.117647058823529</v>
      </c>
      <c r="S176" s="139">
        <v>17.674418604651162</v>
      </c>
      <c r="T176" s="139"/>
      <c r="U176" s="140">
        <v>14.813432835820896</v>
      </c>
      <c r="V176" s="91"/>
      <c r="W176" s="140">
        <v>17.826625386996906</v>
      </c>
      <c r="X176" s="102"/>
      <c r="Y176" s="102"/>
      <c r="Z176" s="102"/>
      <c r="AA176" s="102"/>
      <c r="AB176" s="102"/>
      <c r="AC176" s="102"/>
      <c r="AD176" s="102"/>
      <c r="AE176" s="102"/>
      <c r="AF176" s="102"/>
      <c r="AG176" s="102"/>
      <c r="AH176" s="102"/>
      <c r="AI176" s="102"/>
      <c r="AJ176" s="102"/>
      <c r="AK176" s="102"/>
      <c r="AL176" s="102"/>
    </row>
    <row r="177" spans="1:38" x14ac:dyDescent="0.2">
      <c r="A177" s="49" t="s">
        <v>408</v>
      </c>
      <c r="B177" s="49" t="s">
        <v>409</v>
      </c>
      <c r="C177" s="139">
        <v>15.727272727272727</v>
      </c>
      <c r="D177" s="139">
        <v>0</v>
      </c>
      <c r="E177" s="139">
        <v>23.818181818181817</v>
      </c>
      <c r="F177" s="139">
        <v>0</v>
      </c>
      <c r="G177" s="139">
        <v>14.01056338028169</v>
      </c>
      <c r="H177" s="139">
        <v>19.125</v>
      </c>
      <c r="I177" s="139">
        <v>12.854545454545455</v>
      </c>
      <c r="J177" s="481">
        <v>35.176470588235297</v>
      </c>
      <c r="K177" s="139"/>
      <c r="L177" s="140">
        <v>15.761565836298933</v>
      </c>
      <c r="M177" s="141"/>
      <c r="N177" s="139">
        <v>23.12719298245614</v>
      </c>
      <c r="O177" s="139">
        <v>21.073170731707318</v>
      </c>
      <c r="P177" s="139">
        <v>9</v>
      </c>
      <c r="Q177" s="139">
        <v>13.541501976284586</v>
      </c>
      <c r="R177" s="139">
        <v>24.998790810157196</v>
      </c>
      <c r="S177" s="139">
        <v>20.2</v>
      </c>
      <c r="T177" s="139"/>
      <c r="U177" s="140">
        <v>22.364396654719236</v>
      </c>
      <c r="V177" s="91"/>
      <c r="W177" s="140">
        <v>20.704830053667262</v>
      </c>
      <c r="X177" s="102"/>
      <c r="Y177" s="102"/>
      <c r="Z177" s="102"/>
      <c r="AA177" s="102"/>
      <c r="AB177" s="102"/>
      <c r="AC177" s="102"/>
      <c r="AD177" s="102"/>
      <c r="AE177" s="102"/>
      <c r="AF177" s="102"/>
      <c r="AG177" s="102"/>
      <c r="AH177" s="102"/>
      <c r="AI177" s="102"/>
      <c r="AJ177" s="102"/>
      <c r="AK177" s="102"/>
      <c r="AL177" s="102"/>
    </row>
    <row r="178" spans="1:38" x14ac:dyDescent="0.2">
      <c r="A178" s="49" t="s">
        <v>410</v>
      </c>
      <c r="B178" s="49" t="s">
        <v>411</v>
      </c>
      <c r="C178" s="139">
        <v>19</v>
      </c>
      <c r="D178" s="139">
        <v>0</v>
      </c>
      <c r="E178" s="139">
        <v>14.705882352941176</v>
      </c>
      <c r="F178" s="139">
        <v>0</v>
      </c>
      <c r="G178" s="139">
        <v>12.793814432989691</v>
      </c>
      <c r="H178" s="139">
        <v>18.692307692307693</v>
      </c>
      <c r="I178" s="139">
        <v>9.1263157894736846</v>
      </c>
      <c r="J178" s="481">
        <v>22.61904761904762</v>
      </c>
      <c r="K178" s="139"/>
      <c r="L178" s="140">
        <v>12.841954022988507</v>
      </c>
      <c r="M178" s="141"/>
      <c r="N178" s="139">
        <v>35.46875</v>
      </c>
      <c r="O178" s="139">
        <v>8.7894736842105257</v>
      </c>
      <c r="P178" s="139">
        <v>25.615384615384617</v>
      </c>
      <c r="Q178" s="139">
        <v>12.485507246376812</v>
      </c>
      <c r="R178" s="139">
        <v>32.56345177664975</v>
      </c>
      <c r="S178" s="139">
        <v>35.653846153846153</v>
      </c>
      <c r="T178" s="139"/>
      <c r="U178" s="140">
        <v>26.52351738241309</v>
      </c>
      <c r="V178" s="91"/>
      <c r="W178" s="140">
        <v>20.835125448028673</v>
      </c>
      <c r="X178" s="102"/>
      <c r="Y178" s="102"/>
      <c r="Z178" s="102"/>
      <c r="AA178" s="102"/>
      <c r="AB178" s="102"/>
      <c r="AC178" s="102"/>
      <c r="AD178" s="102"/>
      <c r="AE178" s="102"/>
      <c r="AF178" s="102"/>
      <c r="AG178" s="102"/>
      <c r="AH178" s="102"/>
      <c r="AI178" s="102"/>
      <c r="AJ178" s="102"/>
      <c r="AK178" s="102"/>
      <c r="AL178" s="102"/>
    </row>
    <row r="179" spans="1:38" x14ac:dyDescent="0.2">
      <c r="A179" s="49" t="s">
        <v>412</v>
      </c>
      <c r="B179" s="49" t="s">
        <v>413</v>
      </c>
      <c r="C179" s="139">
        <v>45.80952380952381</v>
      </c>
      <c r="D179" s="139">
        <v>0</v>
      </c>
      <c r="E179" s="139">
        <v>37.703703703703702</v>
      </c>
      <c r="F179" s="139">
        <v>0</v>
      </c>
      <c r="G179" s="139">
        <v>48.676384839650147</v>
      </c>
      <c r="H179" s="139">
        <v>34.833333333333336</v>
      </c>
      <c r="I179" s="139">
        <v>26.25925925925926</v>
      </c>
      <c r="J179" s="481">
        <v>37</v>
      </c>
      <c r="K179" s="139"/>
      <c r="L179" s="140">
        <v>41.147445255474452</v>
      </c>
      <c r="M179" s="141"/>
      <c r="N179" s="139">
        <v>23.82089552238806</v>
      </c>
      <c r="O179" s="139">
        <v>36.314285714285717</v>
      </c>
      <c r="P179" s="139">
        <v>17</v>
      </c>
      <c r="Q179" s="139">
        <v>29.788990825688074</v>
      </c>
      <c r="R179" s="139">
        <v>41.133640552995395</v>
      </c>
      <c r="S179" s="139">
        <v>17.833333333333332</v>
      </c>
      <c r="T179" s="139"/>
      <c r="U179" s="140">
        <v>34.145374449339208</v>
      </c>
      <c r="V179" s="91"/>
      <c r="W179" s="140">
        <v>38.35645302897278</v>
      </c>
      <c r="X179" s="102"/>
      <c r="Y179" s="102"/>
      <c r="Z179" s="102"/>
      <c r="AA179" s="102"/>
      <c r="AB179" s="102"/>
      <c r="AC179" s="102"/>
      <c r="AD179" s="102"/>
      <c r="AE179" s="102"/>
      <c r="AF179" s="102"/>
      <c r="AG179" s="102"/>
      <c r="AH179" s="102"/>
      <c r="AI179" s="102"/>
      <c r="AJ179" s="102"/>
      <c r="AK179" s="102"/>
      <c r="AL179" s="102"/>
    </row>
    <row r="180" spans="1:38" x14ac:dyDescent="0.2">
      <c r="A180" s="49" t="s">
        <v>414</v>
      </c>
      <c r="B180" s="49" t="s">
        <v>415</v>
      </c>
      <c r="C180" s="139">
        <v>12.65</v>
      </c>
      <c r="D180" s="139">
        <v>0</v>
      </c>
      <c r="E180" s="139">
        <v>18.087499999999999</v>
      </c>
      <c r="F180" s="139">
        <v>0</v>
      </c>
      <c r="G180" s="139">
        <v>16.44077134986226</v>
      </c>
      <c r="H180" s="139">
        <v>8.1904761904761898</v>
      </c>
      <c r="I180" s="139">
        <v>18</v>
      </c>
      <c r="J180" s="481">
        <v>26.583333333333332</v>
      </c>
      <c r="K180" s="139"/>
      <c r="L180" s="140">
        <v>16.7834179357022</v>
      </c>
      <c r="M180" s="141"/>
      <c r="N180" s="139">
        <v>11.363636363636363</v>
      </c>
      <c r="O180" s="139">
        <v>10.733333333333333</v>
      </c>
      <c r="P180" s="139">
        <v>19.666666666666668</v>
      </c>
      <c r="Q180" s="139">
        <v>12.845730027548209</v>
      </c>
      <c r="R180" s="139">
        <v>22.855978260869566</v>
      </c>
      <c r="S180" s="139">
        <v>23.3</v>
      </c>
      <c r="T180" s="139"/>
      <c r="U180" s="140">
        <v>17.47813953488372</v>
      </c>
      <c r="V180" s="91"/>
      <c r="W180" s="140">
        <v>17.114311032343821</v>
      </c>
      <c r="X180" s="102"/>
      <c r="Y180" s="102"/>
      <c r="Z180" s="102"/>
      <c r="AA180" s="102"/>
      <c r="AB180" s="102"/>
      <c r="AC180" s="102"/>
      <c r="AD180" s="102"/>
      <c r="AE180" s="102"/>
      <c r="AF180" s="102"/>
      <c r="AG180" s="102"/>
      <c r="AH180" s="102"/>
      <c r="AI180" s="102"/>
      <c r="AJ180" s="102"/>
      <c r="AK180" s="102"/>
      <c r="AL180" s="102"/>
    </row>
    <row r="181" spans="1:38" x14ac:dyDescent="0.2">
      <c r="A181" s="49" t="s">
        <v>416</v>
      </c>
      <c r="B181" s="49" t="s">
        <v>417</v>
      </c>
      <c r="C181" s="139">
        <v>24.6875</v>
      </c>
      <c r="D181" s="139">
        <v>0</v>
      </c>
      <c r="E181" s="139">
        <v>18.136986301369863</v>
      </c>
      <c r="F181" s="139">
        <v>0</v>
      </c>
      <c r="G181" s="139">
        <v>19.579556412729026</v>
      </c>
      <c r="H181" s="139">
        <v>13.428571428571429</v>
      </c>
      <c r="I181" s="139">
        <v>15.543010752688172</v>
      </c>
      <c r="J181" s="481">
        <v>29.016666666666666</v>
      </c>
      <c r="K181" s="139"/>
      <c r="L181" s="140">
        <v>18.939297124600639</v>
      </c>
      <c r="M181" s="141"/>
      <c r="N181" s="139">
        <v>6.1534090909090908</v>
      </c>
      <c r="O181" s="139">
        <v>13.272727272727273</v>
      </c>
      <c r="P181" s="139">
        <v>8.1428571428571423</v>
      </c>
      <c r="Q181" s="139">
        <v>14.521885521885523</v>
      </c>
      <c r="R181" s="139">
        <v>25.609001406469762</v>
      </c>
      <c r="S181" s="139">
        <v>20.757142857142856</v>
      </c>
      <c r="T181" s="139"/>
      <c r="U181" s="140">
        <v>19.684089162182936</v>
      </c>
      <c r="V181" s="91"/>
      <c r="W181" s="140">
        <v>19.277390090718772</v>
      </c>
      <c r="X181" s="102"/>
      <c r="Y181" s="102"/>
      <c r="Z181" s="102"/>
      <c r="AA181" s="102"/>
      <c r="AB181" s="102"/>
      <c r="AC181" s="102"/>
      <c r="AD181" s="102"/>
      <c r="AE181" s="102"/>
      <c r="AF181" s="102"/>
      <c r="AG181" s="102"/>
      <c r="AH181" s="102"/>
      <c r="AI181" s="102"/>
      <c r="AJ181" s="102"/>
      <c r="AK181" s="102"/>
      <c r="AL181" s="102"/>
    </row>
    <row r="182" spans="1:38" x14ac:dyDescent="0.2">
      <c r="A182" s="49" t="s">
        <v>418</v>
      </c>
      <c r="B182" s="49" t="s">
        <v>419</v>
      </c>
      <c r="C182" s="139">
        <v>30.166666666666668</v>
      </c>
      <c r="D182" s="139">
        <v>20</v>
      </c>
      <c r="E182" s="139">
        <v>48.307692307692307</v>
      </c>
      <c r="F182" s="139">
        <v>0</v>
      </c>
      <c r="G182" s="139">
        <v>53.955102040816328</v>
      </c>
      <c r="H182" s="139">
        <v>0</v>
      </c>
      <c r="I182" s="139">
        <v>40.96</v>
      </c>
      <c r="J182" s="481">
        <v>49.30952380952381</v>
      </c>
      <c r="K182" s="139"/>
      <c r="L182" s="140">
        <v>48.68346774193548</v>
      </c>
      <c r="M182" s="141"/>
      <c r="N182" s="139">
        <v>57</v>
      </c>
      <c r="O182" s="139">
        <v>35</v>
      </c>
      <c r="P182" s="139">
        <v>34.6</v>
      </c>
      <c r="Q182" s="139">
        <v>43.794642857142854</v>
      </c>
      <c r="R182" s="139">
        <v>35.108695652173914</v>
      </c>
      <c r="S182" s="139">
        <v>70.5</v>
      </c>
      <c r="T182" s="139"/>
      <c r="U182" s="140">
        <v>41.364161849710982</v>
      </c>
      <c r="V182" s="91"/>
      <c r="W182" s="140">
        <v>46.790732436472346</v>
      </c>
      <c r="X182" s="102"/>
      <c r="Y182" s="102"/>
      <c r="Z182" s="102"/>
      <c r="AA182" s="102"/>
      <c r="AB182" s="102"/>
      <c r="AC182" s="102"/>
      <c r="AD182" s="102"/>
      <c r="AE182" s="102"/>
      <c r="AF182" s="102"/>
      <c r="AG182" s="102"/>
      <c r="AH182" s="102"/>
      <c r="AI182" s="102"/>
      <c r="AJ182" s="102"/>
      <c r="AK182" s="102"/>
      <c r="AL182" s="102"/>
    </row>
    <row r="183" spans="1:38" x14ac:dyDescent="0.2">
      <c r="A183" s="49" t="s">
        <v>420</v>
      </c>
      <c r="B183" s="49" t="s">
        <v>421</v>
      </c>
      <c r="C183" s="139">
        <v>6</v>
      </c>
      <c r="D183" s="139">
        <v>0</v>
      </c>
      <c r="E183" s="139">
        <v>15.35483870967742</v>
      </c>
      <c r="F183" s="139">
        <v>0</v>
      </c>
      <c r="G183" s="139">
        <v>18.809248554913296</v>
      </c>
      <c r="H183" s="139">
        <v>23.873015873015873</v>
      </c>
      <c r="I183" s="139">
        <v>24.385593220338983</v>
      </c>
      <c r="J183" s="481">
        <v>24.662337662337663</v>
      </c>
      <c r="K183" s="139"/>
      <c r="L183" s="140">
        <v>22.059356136820927</v>
      </c>
      <c r="M183" s="141"/>
      <c r="N183" s="139">
        <v>8.48</v>
      </c>
      <c r="O183" s="139">
        <v>2.7777777777777777</v>
      </c>
      <c r="P183" s="139">
        <v>0</v>
      </c>
      <c r="Q183" s="139">
        <v>11.857142857142858</v>
      </c>
      <c r="R183" s="139">
        <v>12.296296296296296</v>
      </c>
      <c r="S183" s="139">
        <v>26.429752066115704</v>
      </c>
      <c r="T183" s="139"/>
      <c r="U183" s="140">
        <v>20.831376734258271</v>
      </c>
      <c r="V183" s="91"/>
      <c r="W183" s="140">
        <v>21.463490419471775</v>
      </c>
      <c r="X183" s="102"/>
      <c r="Y183" s="102"/>
      <c r="Z183" s="102"/>
      <c r="AA183" s="102"/>
      <c r="AB183" s="102"/>
      <c r="AC183" s="102"/>
      <c r="AD183" s="102"/>
      <c r="AE183" s="102"/>
      <c r="AF183" s="102"/>
      <c r="AG183" s="102"/>
      <c r="AH183" s="102"/>
      <c r="AI183" s="102"/>
      <c r="AJ183" s="102"/>
      <c r="AK183" s="102"/>
      <c r="AL183" s="102"/>
    </row>
    <row r="184" spans="1:38" x14ac:dyDescent="0.2">
      <c r="A184" s="49" t="s">
        <v>422</v>
      </c>
      <c r="B184" s="49" t="s">
        <v>423</v>
      </c>
      <c r="C184" s="139">
        <v>29.285714285714285</v>
      </c>
      <c r="D184" s="139">
        <v>0</v>
      </c>
      <c r="E184" s="139">
        <v>27.333333333333332</v>
      </c>
      <c r="F184" s="139">
        <v>0</v>
      </c>
      <c r="G184" s="139">
        <v>27.393939393939394</v>
      </c>
      <c r="H184" s="139">
        <v>71</v>
      </c>
      <c r="I184" s="139">
        <v>35.16101694915254</v>
      </c>
      <c r="J184" s="481">
        <v>44.333333333333336</v>
      </c>
      <c r="K184" s="139"/>
      <c r="L184" s="140">
        <v>36.018779342723008</v>
      </c>
      <c r="M184" s="141"/>
      <c r="N184" s="139">
        <v>23.864864864864863</v>
      </c>
      <c r="O184" s="139">
        <v>29.111111111111111</v>
      </c>
      <c r="P184" s="139">
        <v>0</v>
      </c>
      <c r="Q184" s="139">
        <v>27.533333333333335</v>
      </c>
      <c r="R184" s="139">
        <v>18.122448979591837</v>
      </c>
      <c r="S184" s="139">
        <v>23.818725099601593</v>
      </c>
      <c r="T184" s="139"/>
      <c r="U184" s="140">
        <v>23.534313725490197</v>
      </c>
      <c r="V184" s="91"/>
      <c r="W184" s="140">
        <v>26.757575757575758</v>
      </c>
      <c r="X184" s="102"/>
      <c r="Y184" s="102"/>
      <c r="Z184" s="102"/>
      <c r="AA184" s="102"/>
      <c r="AB184" s="102"/>
      <c r="AC184" s="102"/>
      <c r="AD184" s="102"/>
      <c r="AE184" s="102"/>
      <c r="AF184" s="102"/>
      <c r="AG184" s="102"/>
      <c r="AH184" s="102"/>
      <c r="AI184" s="102"/>
      <c r="AJ184" s="102"/>
      <c r="AK184" s="102"/>
      <c r="AL184" s="102"/>
    </row>
    <row r="185" spans="1:38" x14ac:dyDescent="0.2">
      <c r="A185" s="49" t="s">
        <v>424</v>
      </c>
      <c r="B185" s="49" t="s">
        <v>425</v>
      </c>
      <c r="C185" s="139">
        <v>7.125</v>
      </c>
      <c r="D185" s="139">
        <v>0</v>
      </c>
      <c r="E185" s="139">
        <v>21.96551724137931</v>
      </c>
      <c r="F185" s="139">
        <v>0</v>
      </c>
      <c r="G185" s="139">
        <v>15.310734463276836</v>
      </c>
      <c r="H185" s="139">
        <v>13.4</v>
      </c>
      <c r="I185" s="139">
        <v>17.36986301369863</v>
      </c>
      <c r="J185" s="481">
        <v>17.533333333333335</v>
      </c>
      <c r="K185" s="139"/>
      <c r="L185" s="140">
        <v>16.633262260127932</v>
      </c>
      <c r="M185" s="141"/>
      <c r="N185" s="139">
        <v>16.78688524590164</v>
      </c>
      <c r="O185" s="139">
        <v>8.4285714285714288</v>
      </c>
      <c r="P185" s="139">
        <v>0</v>
      </c>
      <c r="Q185" s="139">
        <v>13.84375</v>
      </c>
      <c r="R185" s="139">
        <v>12.966101694915254</v>
      </c>
      <c r="S185" s="139">
        <v>20.388505747126437</v>
      </c>
      <c r="T185" s="139"/>
      <c r="U185" s="140">
        <v>17.689285714285713</v>
      </c>
      <c r="V185" s="91"/>
      <c r="W185" s="140">
        <v>17.310924369747898</v>
      </c>
      <c r="X185" s="102"/>
      <c r="Y185" s="102"/>
      <c r="Z185" s="102"/>
      <c r="AA185" s="102"/>
      <c r="AB185" s="102"/>
      <c r="AC185" s="102"/>
      <c r="AD185" s="102"/>
      <c r="AE185" s="102"/>
      <c r="AF185" s="102"/>
      <c r="AG185" s="102"/>
      <c r="AH185" s="102"/>
      <c r="AI185" s="102"/>
      <c r="AJ185" s="102"/>
      <c r="AK185" s="102"/>
      <c r="AL185" s="102"/>
    </row>
    <row r="186" spans="1:38" x14ac:dyDescent="0.2">
      <c r="A186" s="49" t="s">
        <v>426</v>
      </c>
      <c r="B186" s="49" t="s">
        <v>427</v>
      </c>
      <c r="C186" s="139">
        <v>8.1999999999999993</v>
      </c>
      <c r="D186" s="139">
        <v>0</v>
      </c>
      <c r="E186" s="139">
        <v>28.718309859154928</v>
      </c>
      <c r="F186" s="139">
        <v>0</v>
      </c>
      <c r="G186" s="139">
        <v>22.339483394833948</v>
      </c>
      <c r="H186" s="139">
        <v>35.46875</v>
      </c>
      <c r="I186" s="139">
        <v>17.598360655737704</v>
      </c>
      <c r="J186" s="481">
        <v>32.390243902439025</v>
      </c>
      <c r="K186" s="139"/>
      <c r="L186" s="140">
        <v>23.372943327239486</v>
      </c>
      <c r="M186" s="141"/>
      <c r="N186" s="139">
        <v>11.141176470588235</v>
      </c>
      <c r="O186" s="139">
        <v>12.76923076923077</v>
      </c>
      <c r="P186" s="139">
        <v>48.526315789473685</v>
      </c>
      <c r="Q186" s="139">
        <v>18.329411764705881</v>
      </c>
      <c r="R186" s="139">
        <v>31.156424581005588</v>
      </c>
      <c r="S186" s="139">
        <v>22.5</v>
      </c>
      <c r="T186" s="139"/>
      <c r="U186" s="140">
        <v>23.014830508474578</v>
      </c>
      <c r="V186" s="91"/>
      <c r="W186" s="140">
        <v>23.207065750736017</v>
      </c>
      <c r="X186" s="102"/>
      <c r="Y186" s="102"/>
      <c r="Z186" s="102"/>
      <c r="AA186" s="102"/>
      <c r="AB186" s="102"/>
      <c r="AC186" s="102"/>
      <c r="AD186" s="102"/>
      <c r="AE186" s="102"/>
      <c r="AF186" s="102"/>
      <c r="AG186" s="102"/>
      <c r="AH186" s="102"/>
      <c r="AI186" s="102"/>
      <c r="AJ186" s="102"/>
      <c r="AK186" s="102"/>
      <c r="AL186" s="102"/>
    </row>
    <row r="187" spans="1:38" x14ac:dyDescent="0.2">
      <c r="A187" s="49" t="s">
        <v>428</v>
      </c>
      <c r="B187" s="49" t="s">
        <v>429</v>
      </c>
      <c r="C187" s="139">
        <v>7.5</v>
      </c>
      <c r="D187" s="139">
        <v>0</v>
      </c>
      <c r="E187" s="139">
        <v>20.647058823529413</v>
      </c>
      <c r="F187" s="139">
        <v>0</v>
      </c>
      <c r="G187" s="139">
        <v>43.653465346534652</v>
      </c>
      <c r="H187" s="139">
        <v>45.357142857142854</v>
      </c>
      <c r="I187" s="139">
        <v>50.801075268817208</v>
      </c>
      <c r="J187" s="481">
        <v>57.666666666666664</v>
      </c>
      <c r="K187" s="139"/>
      <c r="L187" s="140">
        <v>45.851415094339622</v>
      </c>
      <c r="M187" s="141"/>
      <c r="N187" s="139">
        <v>26.061855670103093</v>
      </c>
      <c r="O187" s="139">
        <v>0</v>
      </c>
      <c r="P187" s="139">
        <v>0</v>
      </c>
      <c r="Q187" s="139">
        <v>19.169811320754718</v>
      </c>
      <c r="R187" s="139">
        <v>29.949748743718594</v>
      </c>
      <c r="S187" s="139">
        <v>28.719745222929937</v>
      </c>
      <c r="T187" s="139"/>
      <c r="U187" s="140">
        <v>27.693675889328063</v>
      </c>
      <c r="V187" s="91"/>
      <c r="W187" s="140">
        <v>35.972043010752685</v>
      </c>
      <c r="X187" s="102"/>
      <c r="Y187" s="102"/>
      <c r="Z187" s="102"/>
      <c r="AA187" s="102"/>
      <c r="AB187" s="102"/>
      <c r="AC187" s="102"/>
      <c r="AD187" s="102"/>
      <c r="AE187" s="102"/>
      <c r="AF187" s="102"/>
      <c r="AG187" s="102"/>
      <c r="AH187" s="102"/>
      <c r="AI187" s="102"/>
      <c r="AJ187" s="102"/>
      <c r="AK187" s="102"/>
      <c r="AL187" s="102"/>
    </row>
    <row r="188" spans="1:38" x14ac:dyDescent="0.2">
      <c r="A188" s="49" t="s">
        <v>430</v>
      </c>
      <c r="B188" s="49" t="s">
        <v>431</v>
      </c>
      <c r="C188" s="139">
        <v>88.181818181818187</v>
      </c>
      <c r="D188" s="139">
        <v>0</v>
      </c>
      <c r="E188" s="139">
        <v>36.5045871559633</v>
      </c>
      <c r="F188" s="139">
        <v>0</v>
      </c>
      <c r="G188" s="139">
        <v>44.609271523178805</v>
      </c>
      <c r="H188" s="139">
        <v>36.200000000000003</v>
      </c>
      <c r="I188" s="139">
        <v>137.37190082644628</v>
      </c>
      <c r="J188" s="481">
        <v>63</v>
      </c>
      <c r="K188" s="139"/>
      <c r="L188" s="140">
        <v>64.012522361359572</v>
      </c>
      <c r="M188" s="141"/>
      <c r="N188" s="139">
        <v>293.5</v>
      </c>
      <c r="O188" s="139">
        <v>165.23129251700681</v>
      </c>
      <c r="P188" s="139">
        <v>59</v>
      </c>
      <c r="Q188" s="139">
        <v>31.632653061224488</v>
      </c>
      <c r="R188" s="139">
        <v>47.703703703703702</v>
      </c>
      <c r="S188" s="139">
        <v>40</v>
      </c>
      <c r="T188" s="139"/>
      <c r="U188" s="140">
        <v>107.01067615658363</v>
      </c>
      <c r="V188" s="91"/>
      <c r="W188" s="140">
        <v>78.396428571428572</v>
      </c>
      <c r="X188" s="102"/>
      <c r="Y188" s="102"/>
      <c r="Z188" s="102"/>
      <c r="AA188" s="102"/>
      <c r="AB188" s="102"/>
      <c r="AC188" s="102"/>
      <c r="AD188" s="102"/>
      <c r="AE188" s="102"/>
      <c r="AF188" s="102"/>
      <c r="AG188" s="102"/>
      <c r="AH188" s="102"/>
      <c r="AI188" s="102"/>
      <c r="AJ188" s="102"/>
      <c r="AK188" s="102"/>
      <c r="AL188" s="102"/>
    </row>
    <row r="189" spans="1:38" x14ac:dyDescent="0.2">
      <c r="A189" s="49" t="s">
        <v>432</v>
      </c>
      <c r="B189" s="49" t="s">
        <v>433</v>
      </c>
      <c r="C189" s="139">
        <v>12</v>
      </c>
      <c r="D189" s="139">
        <v>0</v>
      </c>
      <c r="E189" s="139">
        <v>18.936170212765958</v>
      </c>
      <c r="F189" s="139">
        <v>0</v>
      </c>
      <c r="G189" s="139">
        <v>20.871934604904631</v>
      </c>
      <c r="H189" s="139">
        <v>34.5</v>
      </c>
      <c r="I189" s="139">
        <v>16.533101045296167</v>
      </c>
      <c r="J189" s="481">
        <v>16</v>
      </c>
      <c r="K189" s="139"/>
      <c r="L189" s="140">
        <v>19.313778990450206</v>
      </c>
      <c r="M189" s="141"/>
      <c r="N189" s="139">
        <v>19.769516728624534</v>
      </c>
      <c r="O189" s="139">
        <v>29</v>
      </c>
      <c r="P189" s="139">
        <v>10.25</v>
      </c>
      <c r="Q189" s="139">
        <v>16.506912442396313</v>
      </c>
      <c r="R189" s="139">
        <v>22.358662613981764</v>
      </c>
      <c r="S189" s="139">
        <v>17.995708154506438</v>
      </c>
      <c r="T189" s="139"/>
      <c r="U189" s="140">
        <v>19.672253258845437</v>
      </c>
      <c r="V189" s="91"/>
      <c r="W189" s="140">
        <v>19.526840066408411</v>
      </c>
      <c r="X189" s="102"/>
      <c r="Y189" s="102"/>
      <c r="Z189" s="102"/>
      <c r="AA189" s="102"/>
      <c r="AB189" s="102"/>
      <c r="AC189" s="102"/>
      <c r="AD189" s="102"/>
      <c r="AE189" s="102"/>
      <c r="AF189" s="102"/>
      <c r="AG189" s="102"/>
      <c r="AH189" s="102"/>
      <c r="AI189" s="102"/>
      <c r="AJ189" s="102"/>
      <c r="AK189" s="102"/>
      <c r="AL189" s="102"/>
    </row>
    <row r="190" spans="1:38" x14ac:dyDescent="0.2">
      <c r="A190" s="49" t="s">
        <v>434</v>
      </c>
      <c r="B190" s="49" t="s">
        <v>435</v>
      </c>
      <c r="C190" s="139">
        <v>32.6875</v>
      </c>
      <c r="D190" s="139">
        <v>0</v>
      </c>
      <c r="E190" s="139">
        <v>38.971830985915496</v>
      </c>
      <c r="F190" s="139">
        <v>0</v>
      </c>
      <c r="G190" s="139">
        <v>30.125</v>
      </c>
      <c r="H190" s="139">
        <v>23.285714285714285</v>
      </c>
      <c r="I190" s="139">
        <v>23.760563380281692</v>
      </c>
      <c r="J190" s="481">
        <v>47.077464788732392</v>
      </c>
      <c r="K190" s="139"/>
      <c r="L190" s="140">
        <v>36.773858921161825</v>
      </c>
      <c r="M190" s="141"/>
      <c r="N190" s="139">
        <v>11.22972972972973</v>
      </c>
      <c r="O190" s="139">
        <v>0</v>
      </c>
      <c r="P190" s="139">
        <v>8</v>
      </c>
      <c r="Q190" s="139">
        <v>21.152941176470588</v>
      </c>
      <c r="R190" s="139">
        <v>28.351351351351351</v>
      </c>
      <c r="S190" s="139">
        <v>42.592592592592595</v>
      </c>
      <c r="T190" s="139"/>
      <c r="U190" s="140">
        <v>23.829850746268658</v>
      </c>
      <c r="V190" s="91"/>
      <c r="W190" s="140">
        <v>31.466340269277847</v>
      </c>
      <c r="X190" s="102"/>
      <c r="Y190" s="102"/>
      <c r="Z190" s="102"/>
      <c r="AA190" s="102"/>
      <c r="AB190" s="102"/>
      <c r="AC190" s="102"/>
      <c r="AD190" s="102"/>
      <c r="AE190" s="102"/>
      <c r="AF190" s="102"/>
      <c r="AG190" s="102"/>
      <c r="AH190" s="102"/>
      <c r="AI190" s="102"/>
      <c r="AJ190" s="102"/>
      <c r="AK190" s="102"/>
      <c r="AL190" s="102"/>
    </row>
    <row r="191" spans="1:38" x14ac:dyDescent="0.2">
      <c r="A191" s="49" t="s">
        <v>436</v>
      </c>
      <c r="B191" s="49" t="s">
        <v>437</v>
      </c>
      <c r="C191" s="139">
        <v>25.208333333333332</v>
      </c>
      <c r="D191" s="139">
        <v>0</v>
      </c>
      <c r="E191" s="139">
        <v>29.246031746031747</v>
      </c>
      <c r="F191" s="139">
        <v>0</v>
      </c>
      <c r="G191" s="139">
        <v>23.659003831417625</v>
      </c>
      <c r="H191" s="139">
        <v>22.971698113207548</v>
      </c>
      <c r="I191" s="139">
        <v>14.740425531914894</v>
      </c>
      <c r="J191" s="481">
        <v>18</v>
      </c>
      <c r="K191" s="139"/>
      <c r="L191" s="140">
        <v>22.722836694860117</v>
      </c>
      <c r="M191" s="141"/>
      <c r="N191" s="139">
        <v>16.085585585585587</v>
      </c>
      <c r="O191" s="139">
        <v>2.7272727272727271</v>
      </c>
      <c r="P191" s="139">
        <v>10</v>
      </c>
      <c r="Q191" s="139">
        <v>18.5390625</v>
      </c>
      <c r="R191" s="139">
        <v>28.75</v>
      </c>
      <c r="S191" s="139">
        <v>20.25</v>
      </c>
      <c r="T191" s="139"/>
      <c r="U191" s="140">
        <v>18.340182648401825</v>
      </c>
      <c r="V191" s="91"/>
      <c r="W191" s="140">
        <v>21.750886075949367</v>
      </c>
      <c r="X191" s="102"/>
      <c r="Y191" s="102"/>
      <c r="Z191" s="102"/>
      <c r="AA191" s="102"/>
      <c r="AB191" s="102"/>
      <c r="AC191" s="102"/>
      <c r="AD191" s="102"/>
      <c r="AE191" s="102"/>
      <c r="AF191" s="102"/>
      <c r="AG191" s="102"/>
      <c r="AH191" s="102"/>
      <c r="AI191" s="102"/>
      <c r="AJ191" s="102"/>
      <c r="AK191" s="102"/>
      <c r="AL191" s="102"/>
    </row>
    <row r="192" spans="1:38" x14ac:dyDescent="0.2">
      <c r="A192" s="49" t="s">
        <v>438</v>
      </c>
      <c r="B192" s="49" t="s">
        <v>439</v>
      </c>
      <c r="C192" s="139">
        <v>9.4</v>
      </c>
      <c r="D192" s="139">
        <v>0</v>
      </c>
      <c r="E192" s="139">
        <v>18.048387096774192</v>
      </c>
      <c r="F192" s="139">
        <v>0</v>
      </c>
      <c r="G192" s="139">
        <v>15.318840579710145</v>
      </c>
      <c r="H192" s="139">
        <v>8.9047619047619051</v>
      </c>
      <c r="I192" s="139">
        <v>15.965397923875432</v>
      </c>
      <c r="J192" s="481">
        <v>16.487804878048781</v>
      </c>
      <c r="K192" s="139"/>
      <c r="L192" s="140">
        <v>15.637824474660075</v>
      </c>
      <c r="M192" s="141"/>
      <c r="N192" s="139">
        <v>10.926666666666666</v>
      </c>
      <c r="O192" s="139">
        <v>1.5</v>
      </c>
      <c r="P192" s="139">
        <v>0</v>
      </c>
      <c r="Q192" s="139">
        <v>11.650943396226415</v>
      </c>
      <c r="R192" s="139">
        <v>16.977272727272727</v>
      </c>
      <c r="S192" s="139">
        <v>19.618677042801558</v>
      </c>
      <c r="T192" s="139"/>
      <c r="U192" s="140">
        <v>15.403197158081705</v>
      </c>
      <c r="V192" s="91"/>
      <c r="W192" s="140">
        <v>15.541545189504372</v>
      </c>
      <c r="X192" s="102"/>
      <c r="Y192" s="102"/>
      <c r="Z192" s="102"/>
      <c r="AA192" s="102"/>
      <c r="AB192" s="102"/>
      <c r="AC192" s="102"/>
      <c r="AD192" s="102"/>
      <c r="AE192" s="102"/>
      <c r="AF192" s="102"/>
      <c r="AG192" s="102"/>
      <c r="AH192" s="102"/>
      <c r="AI192" s="102"/>
      <c r="AJ192" s="102"/>
      <c r="AK192" s="102"/>
      <c r="AL192" s="102"/>
    </row>
    <row r="193" spans="1:38" x14ac:dyDescent="0.2">
      <c r="A193" s="49" t="s">
        <v>440</v>
      </c>
      <c r="B193" s="49" t="s">
        <v>441</v>
      </c>
      <c r="C193" s="139">
        <v>17.8</v>
      </c>
      <c r="D193" s="139">
        <v>0</v>
      </c>
      <c r="E193" s="139">
        <v>33.173913043478258</v>
      </c>
      <c r="F193" s="139">
        <v>0</v>
      </c>
      <c r="G193" s="139">
        <v>30.169527896995707</v>
      </c>
      <c r="H193" s="139">
        <v>4.8571428571428568</v>
      </c>
      <c r="I193" s="139">
        <v>14.051546391752577</v>
      </c>
      <c r="J193" s="481">
        <v>23.492537313432837</v>
      </c>
      <c r="K193" s="139"/>
      <c r="L193" s="140">
        <v>25.658056580565805</v>
      </c>
      <c r="M193" s="141"/>
      <c r="N193" s="139">
        <v>9.1893939393939394</v>
      </c>
      <c r="O193" s="139">
        <v>0</v>
      </c>
      <c r="P193" s="139">
        <v>0</v>
      </c>
      <c r="Q193" s="139">
        <v>18.335766423357665</v>
      </c>
      <c r="R193" s="139">
        <v>21.495999999999999</v>
      </c>
      <c r="S193" s="139">
        <v>8.625</v>
      </c>
      <c r="T193" s="139"/>
      <c r="U193" s="140">
        <v>15.834928229665072</v>
      </c>
      <c r="V193" s="91"/>
      <c r="W193" s="140">
        <v>22.322502030869213</v>
      </c>
      <c r="X193" s="102"/>
      <c r="Y193" s="102"/>
      <c r="Z193" s="102"/>
      <c r="AA193" s="102"/>
      <c r="AB193" s="102"/>
      <c r="AC193" s="102"/>
      <c r="AD193" s="102"/>
      <c r="AE193" s="102"/>
      <c r="AF193" s="102"/>
      <c r="AG193" s="102"/>
      <c r="AH193" s="102"/>
      <c r="AI193" s="102"/>
      <c r="AJ193" s="102"/>
      <c r="AK193" s="102"/>
      <c r="AL193" s="102"/>
    </row>
    <row r="194" spans="1:38" x14ac:dyDescent="0.2">
      <c r="A194" s="49" t="s">
        <v>442</v>
      </c>
      <c r="B194" s="49" t="s">
        <v>443</v>
      </c>
      <c r="C194" s="139">
        <v>13.428571428571429</v>
      </c>
      <c r="D194" s="139">
        <v>0</v>
      </c>
      <c r="E194" s="139">
        <v>17</v>
      </c>
      <c r="F194" s="139">
        <v>0</v>
      </c>
      <c r="G194" s="139">
        <v>12.182539682539682</v>
      </c>
      <c r="H194" s="139">
        <v>24.352941176470587</v>
      </c>
      <c r="I194" s="139">
        <v>13.591836734693878</v>
      </c>
      <c r="J194" s="481">
        <v>23.123076923076923</v>
      </c>
      <c r="K194" s="139"/>
      <c r="L194" s="140">
        <v>14.687224669603523</v>
      </c>
      <c r="M194" s="141"/>
      <c r="N194" s="139">
        <v>11.241379310344827</v>
      </c>
      <c r="O194" s="139">
        <v>24.25</v>
      </c>
      <c r="P194" s="139">
        <v>1</v>
      </c>
      <c r="Q194" s="139">
        <v>15.896551724137931</v>
      </c>
      <c r="R194" s="139">
        <v>14.5</v>
      </c>
      <c r="S194" s="139">
        <v>19.5</v>
      </c>
      <c r="T194" s="139"/>
      <c r="U194" s="140">
        <v>15.165178571428571</v>
      </c>
      <c r="V194" s="91"/>
      <c r="W194" s="140">
        <v>14.845132743362832</v>
      </c>
      <c r="X194" s="102"/>
      <c r="Y194" s="102"/>
      <c r="Z194" s="102"/>
      <c r="AA194" s="102"/>
      <c r="AB194" s="102"/>
      <c r="AC194" s="102"/>
      <c r="AD194" s="102"/>
      <c r="AE194" s="102"/>
      <c r="AF194" s="102"/>
      <c r="AG194" s="102"/>
      <c r="AH194" s="102"/>
      <c r="AI194" s="102"/>
      <c r="AJ194" s="102"/>
      <c r="AK194" s="102"/>
      <c r="AL194" s="102"/>
    </row>
    <row r="195" spans="1:38" x14ac:dyDescent="0.2">
      <c r="A195" s="49" t="s">
        <v>444</v>
      </c>
      <c r="B195" s="49" t="s">
        <v>445</v>
      </c>
      <c r="C195" s="139">
        <v>21</v>
      </c>
      <c r="D195" s="139">
        <v>0</v>
      </c>
      <c r="E195" s="139">
        <v>13</v>
      </c>
      <c r="F195" s="139">
        <v>0</v>
      </c>
      <c r="G195" s="139">
        <v>14</v>
      </c>
      <c r="H195" s="139">
        <v>5</v>
      </c>
      <c r="I195" s="139">
        <v>30.835227272727273</v>
      </c>
      <c r="J195" s="481">
        <v>22.6</v>
      </c>
      <c r="K195" s="139"/>
      <c r="L195" s="140">
        <v>22.045212765957448</v>
      </c>
      <c r="M195" s="141"/>
      <c r="N195" s="139">
        <v>21.421487603305785</v>
      </c>
      <c r="O195" s="139">
        <v>24.344827586206897</v>
      </c>
      <c r="P195" s="139">
        <v>0</v>
      </c>
      <c r="Q195" s="139">
        <v>14.109090909090909</v>
      </c>
      <c r="R195" s="139">
        <v>42.462686567164177</v>
      </c>
      <c r="S195" s="139">
        <v>29.615384615384617</v>
      </c>
      <c r="T195" s="139"/>
      <c r="U195" s="140">
        <v>30.05377906976744</v>
      </c>
      <c r="V195" s="91"/>
      <c r="W195" s="140">
        <v>27.223684210526315</v>
      </c>
      <c r="X195" s="102"/>
      <c r="Y195" s="102"/>
      <c r="Z195" s="102"/>
      <c r="AA195" s="102"/>
      <c r="AB195" s="102"/>
      <c r="AC195" s="102"/>
      <c r="AD195" s="102"/>
      <c r="AE195" s="102"/>
      <c r="AF195" s="102"/>
      <c r="AG195" s="102"/>
      <c r="AH195" s="102"/>
      <c r="AI195" s="102"/>
      <c r="AJ195" s="102"/>
      <c r="AK195" s="102"/>
      <c r="AL195" s="102"/>
    </row>
    <row r="196" spans="1:38" x14ac:dyDescent="0.2">
      <c r="A196" s="49" t="s">
        <v>446</v>
      </c>
      <c r="B196" s="49" t="s">
        <v>447</v>
      </c>
      <c r="C196" s="139">
        <v>20.37037037037037</v>
      </c>
      <c r="D196" s="139">
        <v>0</v>
      </c>
      <c r="E196" s="139">
        <v>37</v>
      </c>
      <c r="F196" s="139">
        <v>0</v>
      </c>
      <c r="G196" s="139">
        <v>46.827662721893489</v>
      </c>
      <c r="H196" s="139">
        <v>32.598425196850393</v>
      </c>
      <c r="I196" s="139">
        <v>19.979338842975206</v>
      </c>
      <c r="J196" s="481">
        <v>28.708333333333332</v>
      </c>
      <c r="K196" s="139"/>
      <c r="L196" s="140">
        <v>41.573622155196048</v>
      </c>
      <c r="M196" s="141"/>
      <c r="N196" s="139">
        <v>11.234567901234568</v>
      </c>
      <c r="O196" s="139">
        <v>3.125</v>
      </c>
      <c r="P196" s="139">
        <v>25.625</v>
      </c>
      <c r="Q196" s="139">
        <v>27.439393939393938</v>
      </c>
      <c r="R196" s="139">
        <v>15.052980132450331</v>
      </c>
      <c r="S196" s="139">
        <v>15.207070707070708</v>
      </c>
      <c r="T196" s="139"/>
      <c r="U196" s="140">
        <v>17.847542627883652</v>
      </c>
      <c r="V196" s="91"/>
      <c r="W196" s="140">
        <v>36.479974160206716</v>
      </c>
      <c r="X196" s="102"/>
      <c r="Y196" s="102"/>
      <c r="Z196" s="102"/>
      <c r="AA196" s="102"/>
      <c r="AB196" s="102"/>
      <c r="AC196" s="102"/>
      <c r="AD196" s="102"/>
      <c r="AE196" s="102"/>
      <c r="AF196" s="102"/>
      <c r="AG196" s="102"/>
      <c r="AH196" s="102"/>
      <c r="AI196" s="102"/>
      <c r="AJ196" s="102"/>
      <c r="AK196" s="102"/>
      <c r="AL196" s="102"/>
    </row>
    <row r="197" spans="1:38" x14ac:dyDescent="0.2">
      <c r="A197" s="49" t="s">
        <v>448</v>
      </c>
      <c r="B197" s="49" t="s">
        <v>449</v>
      </c>
      <c r="C197" s="139">
        <v>9.4</v>
      </c>
      <c r="D197" s="139">
        <v>34</v>
      </c>
      <c r="E197" s="139">
        <v>10.225806451612904</v>
      </c>
      <c r="F197" s="139">
        <v>0</v>
      </c>
      <c r="G197" s="139">
        <v>18.361467889908258</v>
      </c>
      <c r="H197" s="139">
        <v>15.708333333333334</v>
      </c>
      <c r="I197" s="139">
        <v>15.495049504950495</v>
      </c>
      <c r="J197" s="481">
        <v>31.666666666666668</v>
      </c>
      <c r="K197" s="139"/>
      <c r="L197" s="140">
        <v>16.621710526315791</v>
      </c>
      <c r="M197" s="141"/>
      <c r="N197" s="139">
        <v>9.9098360655737707</v>
      </c>
      <c r="O197" s="139">
        <v>9.4</v>
      </c>
      <c r="P197" s="139">
        <v>4.1428571428571432</v>
      </c>
      <c r="Q197" s="139">
        <v>18.075471698113208</v>
      </c>
      <c r="R197" s="139">
        <v>23.344827586206897</v>
      </c>
      <c r="S197" s="139">
        <v>34</v>
      </c>
      <c r="T197" s="139"/>
      <c r="U197" s="140">
        <v>16.504087193460489</v>
      </c>
      <c r="V197" s="91"/>
      <c r="W197" s="140">
        <v>16.587959343236903</v>
      </c>
      <c r="X197" s="102"/>
      <c r="Y197" s="102"/>
      <c r="Z197" s="102"/>
      <c r="AA197" s="102"/>
      <c r="AB197" s="102"/>
      <c r="AC197" s="102"/>
      <c r="AD197" s="102"/>
      <c r="AE197" s="102"/>
      <c r="AF197" s="102"/>
      <c r="AG197" s="102"/>
      <c r="AH197" s="102"/>
      <c r="AI197" s="102"/>
      <c r="AJ197" s="102"/>
      <c r="AK197" s="102"/>
      <c r="AL197" s="102"/>
    </row>
    <row r="198" spans="1:38" x14ac:dyDescent="0.2">
      <c r="A198" s="49" t="s">
        <v>450</v>
      </c>
      <c r="B198" s="49" t="s">
        <v>451</v>
      </c>
      <c r="C198" s="139">
        <v>20.210526315789473</v>
      </c>
      <c r="D198" s="139">
        <v>0</v>
      </c>
      <c r="E198" s="139">
        <v>32.708860759493668</v>
      </c>
      <c r="F198" s="139">
        <v>0</v>
      </c>
      <c r="G198" s="139">
        <v>30.286956521739132</v>
      </c>
      <c r="H198" s="139">
        <v>27.666666666666668</v>
      </c>
      <c r="I198" s="139">
        <v>22.139240506329113</v>
      </c>
      <c r="J198" s="481">
        <v>28.310344827586206</v>
      </c>
      <c r="K198" s="139"/>
      <c r="L198" s="140">
        <v>28.108635097493035</v>
      </c>
      <c r="M198" s="141"/>
      <c r="N198" s="139">
        <v>2.375</v>
      </c>
      <c r="O198" s="139">
        <v>3.75</v>
      </c>
      <c r="P198" s="139">
        <v>16</v>
      </c>
      <c r="Q198" s="139">
        <v>25.23076923076923</v>
      </c>
      <c r="R198" s="139">
        <v>26.264925373134329</v>
      </c>
      <c r="S198" s="139">
        <v>30.554621848739497</v>
      </c>
      <c r="T198" s="139"/>
      <c r="U198" s="140">
        <v>24.64350180505415</v>
      </c>
      <c r="V198" s="91"/>
      <c r="W198" s="140">
        <v>25.491479209270619</v>
      </c>
      <c r="X198" s="102"/>
      <c r="Y198" s="102"/>
      <c r="Z198" s="102"/>
      <c r="AA198" s="102"/>
      <c r="AB198" s="102"/>
      <c r="AC198" s="102"/>
      <c r="AD198" s="102"/>
      <c r="AE198" s="102"/>
      <c r="AF198" s="102"/>
      <c r="AG198" s="102"/>
      <c r="AH198" s="102"/>
      <c r="AI198" s="102"/>
      <c r="AJ198" s="102"/>
      <c r="AK198" s="102"/>
      <c r="AL198" s="102"/>
    </row>
    <row r="199" spans="1:38" x14ac:dyDescent="0.2">
      <c r="A199" s="49" t="s">
        <v>452</v>
      </c>
      <c r="B199" s="49" t="s">
        <v>453</v>
      </c>
      <c r="C199" s="139">
        <v>18.399999999999999</v>
      </c>
      <c r="D199" s="139">
        <v>0</v>
      </c>
      <c r="E199" s="139">
        <v>23.836734693877553</v>
      </c>
      <c r="F199" s="139">
        <v>0</v>
      </c>
      <c r="G199" s="139">
        <v>24.606382978723403</v>
      </c>
      <c r="H199" s="139">
        <v>6.75</v>
      </c>
      <c r="I199" s="139">
        <v>21.586854460093896</v>
      </c>
      <c r="J199" s="481">
        <v>22.524390243902438</v>
      </c>
      <c r="K199" s="139"/>
      <c r="L199" s="140">
        <v>22.842883548983362</v>
      </c>
      <c r="M199" s="141"/>
      <c r="N199" s="139">
        <v>15.480392156862745</v>
      </c>
      <c r="O199" s="139">
        <v>14.076923076923077</v>
      </c>
      <c r="P199" s="139">
        <v>26.555555555555557</v>
      </c>
      <c r="Q199" s="139">
        <v>16.524590163934427</v>
      </c>
      <c r="R199" s="139">
        <v>14.928571428571429</v>
      </c>
      <c r="S199" s="139">
        <v>24.528688524590162</v>
      </c>
      <c r="T199" s="139"/>
      <c r="U199" s="140">
        <v>19.15223880597015</v>
      </c>
      <c r="V199" s="91"/>
      <c r="W199" s="140">
        <v>20.800990916597854</v>
      </c>
      <c r="X199" s="102"/>
      <c r="Y199" s="102"/>
      <c r="Z199" s="102"/>
      <c r="AA199" s="102"/>
      <c r="AB199" s="102"/>
      <c r="AC199" s="102"/>
      <c r="AD199" s="102"/>
      <c r="AE199" s="102"/>
      <c r="AF199" s="102"/>
      <c r="AG199" s="102"/>
      <c r="AH199" s="102"/>
      <c r="AI199" s="102"/>
      <c r="AJ199" s="102"/>
      <c r="AK199" s="102"/>
      <c r="AL199" s="102"/>
    </row>
    <row r="200" spans="1:38" x14ac:dyDescent="0.2">
      <c r="A200" s="49" t="s">
        <v>454</v>
      </c>
      <c r="B200" s="49" t="s">
        <v>455</v>
      </c>
      <c r="C200" s="139">
        <v>24.727272727272727</v>
      </c>
      <c r="D200" s="139">
        <v>0</v>
      </c>
      <c r="E200" s="139">
        <v>42.612244897959187</v>
      </c>
      <c r="F200" s="139">
        <v>0</v>
      </c>
      <c r="G200" s="139">
        <v>27.825471698113208</v>
      </c>
      <c r="H200" s="139">
        <v>20.75</v>
      </c>
      <c r="I200" s="139">
        <v>29.679389312977101</v>
      </c>
      <c r="J200" s="481">
        <v>62.18181818181818</v>
      </c>
      <c r="K200" s="139"/>
      <c r="L200" s="140">
        <v>31.696969696969695</v>
      </c>
      <c r="M200" s="141"/>
      <c r="N200" s="139">
        <v>4.5</v>
      </c>
      <c r="O200" s="139">
        <v>11.9</v>
      </c>
      <c r="P200" s="139">
        <v>12</v>
      </c>
      <c r="Q200" s="139">
        <v>25.890109890109891</v>
      </c>
      <c r="R200" s="139">
        <v>22.526315789473685</v>
      </c>
      <c r="S200" s="139">
        <v>35.9</v>
      </c>
      <c r="T200" s="139"/>
      <c r="U200" s="140">
        <v>25.04245283018868</v>
      </c>
      <c r="V200" s="91"/>
      <c r="W200" s="140">
        <v>29.496099843993761</v>
      </c>
      <c r="X200" s="102"/>
      <c r="Y200" s="102"/>
      <c r="Z200" s="102"/>
      <c r="AA200" s="102"/>
      <c r="AB200" s="102"/>
      <c r="AC200" s="102"/>
      <c r="AD200" s="102"/>
      <c r="AE200" s="102"/>
      <c r="AF200" s="102"/>
      <c r="AG200" s="102"/>
      <c r="AH200" s="102"/>
      <c r="AI200" s="102"/>
      <c r="AJ200" s="102"/>
      <c r="AK200" s="102"/>
      <c r="AL200" s="102"/>
    </row>
    <row r="201" spans="1:38" x14ac:dyDescent="0.2">
      <c r="A201" s="49" t="s">
        <v>456</v>
      </c>
      <c r="B201" s="49" t="s">
        <v>457</v>
      </c>
      <c r="C201" s="139">
        <v>28.4</v>
      </c>
      <c r="D201" s="139">
        <v>0</v>
      </c>
      <c r="E201" s="139">
        <v>23.279069767441861</v>
      </c>
      <c r="F201" s="139">
        <v>0</v>
      </c>
      <c r="G201" s="139">
        <v>33.621169916434539</v>
      </c>
      <c r="H201" s="139">
        <v>25</v>
      </c>
      <c r="I201" s="139">
        <v>23.890034364261169</v>
      </c>
      <c r="J201" s="481">
        <v>26.235294117647058</v>
      </c>
      <c r="K201" s="139"/>
      <c r="L201" s="140">
        <v>28.745923913043477</v>
      </c>
      <c r="M201" s="141"/>
      <c r="N201" s="139">
        <v>5</v>
      </c>
      <c r="O201" s="139">
        <v>2.6666666666666665</v>
      </c>
      <c r="P201" s="139">
        <v>0</v>
      </c>
      <c r="Q201" s="139">
        <v>28.55</v>
      </c>
      <c r="R201" s="139">
        <v>19.711111111111112</v>
      </c>
      <c r="S201" s="139">
        <v>20.345549738219894</v>
      </c>
      <c r="T201" s="139"/>
      <c r="U201" s="140">
        <v>22.190348525469169</v>
      </c>
      <c r="V201" s="91"/>
      <c r="W201" s="140">
        <v>26.541027953110909</v>
      </c>
      <c r="X201" s="102"/>
      <c r="Y201" s="102"/>
      <c r="Z201" s="102"/>
      <c r="AA201" s="102"/>
      <c r="AB201" s="102"/>
      <c r="AC201" s="102"/>
      <c r="AD201" s="102"/>
      <c r="AE201" s="102"/>
      <c r="AF201" s="102"/>
      <c r="AG201" s="102"/>
      <c r="AH201" s="102"/>
      <c r="AI201" s="102"/>
      <c r="AJ201" s="102"/>
      <c r="AK201" s="102"/>
      <c r="AL201" s="102"/>
    </row>
    <row r="202" spans="1:38" x14ac:dyDescent="0.2">
      <c r="A202" s="49" t="s">
        <v>458</v>
      </c>
      <c r="B202" s="49" t="s">
        <v>459</v>
      </c>
      <c r="C202" s="139">
        <v>26</v>
      </c>
      <c r="D202" s="139">
        <v>0</v>
      </c>
      <c r="E202" s="139">
        <v>22.26</v>
      </c>
      <c r="F202" s="139">
        <v>0</v>
      </c>
      <c r="G202" s="139">
        <v>30.444444444444443</v>
      </c>
      <c r="H202" s="139">
        <v>32.06666666666667</v>
      </c>
      <c r="I202" s="139">
        <v>24.420454545454547</v>
      </c>
      <c r="J202" s="481">
        <v>18.953020134228186</v>
      </c>
      <c r="K202" s="139"/>
      <c r="L202" s="140">
        <v>24.063414634146341</v>
      </c>
      <c r="M202" s="141"/>
      <c r="N202" s="139">
        <v>28.738095238095237</v>
      </c>
      <c r="O202" s="139">
        <v>18.964912280701753</v>
      </c>
      <c r="P202" s="139">
        <v>29.727272727272727</v>
      </c>
      <c r="Q202" s="139">
        <v>22.568181818181817</v>
      </c>
      <c r="R202" s="139">
        <v>27.489583333333332</v>
      </c>
      <c r="S202" s="139">
        <v>27.665236051502145</v>
      </c>
      <c r="T202" s="139"/>
      <c r="U202" s="140">
        <v>26.418639053254438</v>
      </c>
      <c r="V202" s="91"/>
      <c r="W202" s="140">
        <v>25.529465930018418</v>
      </c>
      <c r="X202" s="102"/>
      <c r="Y202" s="102"/>
      <c r="Z202" s="102"/>
      <c r="AA202" s="102"/>
      <c r="AB202" s="102"/>
      <c r="AC202" s="102"/>
      <c r="AD202" s="102"/>
      <c r="AE202" s="102"/>
      <c r="AF202" s="102"/>
      <c r="AG202" s="102"/>
      <c r="AH202" s="102"/>
      <c r="AI202" s="102"/>
      <c r="AJ202" s="102"/>
      <c r="AK202" s="102"/>
      <c r="AL202" s="102"/>
    </row>
    <row r="203" spans="1:38" x14ac:dyDescent="0.2">
      <c r="A203" s="49" t="s">
        <v>460</v>
      </c>
      <c r="B203" s="49" t="s">
        <v>461</v>
      </c>
      <c r="C203" s="139">
        <v>12.222222222222221</v>
      </c>
      <c r="D203" s="139">
        <v>0</v>
      </c>
      <c r="E203" s="139">
        <v>26.897058823529413</v>
      </c>
      <c r="F203" s="139">
        <v>0</v>
      </c>
      <c r="G203" s="139">
        <v>26.516447368421051</v>
      </c>
      <c r="H203" s="139">
        <v>41.6</v>
      </c>
      <c r="I203" s="139">
        <v>22.069124423963135</v>
      </c>
      <c r="J203" s="481">
        <v>36.308510638297875</v>
      </c>
      <c r="K203" s="139"/>
      <c r="L203" s="140">
        <v>26.733146067415731</v>
      </c>
      <c r="M203" s="141"/>
      <c r="N203" s="139">
        <v>8.2921348314606735</v>
      </c>
      <c r="O203" s="139">
        <v>15.107142857142858</v>
      </c>
      <c r="P203" s="139">
        <v>0</v>
      </c>
      <c r="Q203" s="139">
        <v>14.027777777777779</v>
      </c>
      <c r="R203" s="139">
        <v>16.025641025641026</v>
      </c>
      <c r="S203" s="139">
        <v>21.81048387096774</v>
      </c>
      <c r="T203" s="139"/>
      <c r="U203" s="140">
        <v>16.815693430656935</v>
      </c>
      <c r="V203" s="91"/>
      <c r="W203" s="140">
        <v>22.419841269841271</v>
      </c>
      <c r="X203" s="102"/>
      <c r="Y203" s="102"/>
      <c r="Z203" s="102"/>
      <c r="AA203" s="102"/>
      <c r="AB203" s="102"/>
      <c r="AC203" s="102"/>
      <c r="AD203" s="102"/>
      <c r="AE203" s="102"/>
      <c r="AF203" s="102"/>
      <c r="AG203" s="102"/>
      <c r="AH203" s="102"/>
      <c r="AI203" s="102"/>
      <c r="AJ203" s="102"/>
      <c r="AK203" s="102"/>
      <c r="AL203" s="102"/>
    </row>
    <row r="204" spans="1:38" x14ac:dyDescent="0.2">
      <c r="A204" s="49" t="s">
        <v>462</v>
      </c>
      <c r="B204" s="49" t="s">
        <v>463</v>
      </c>
      <c r="C204" s="139">
        <v>20.181818181818183</v>
      </c>
      <c r="D204" s="139">
        <v>0</v>
      </c>
      <c r="E204" s="139">
        <v>16.283018867924529</v>
      </c>
      <c r="F204" s="139">
        <v>0</v>
      </c>
      <c r="G204" s="139">
        <v>22.245674740484429</v>
      </c>
      <c r="H204" s="139">
        <v>11.71875</v>
      </c>
      <c r="I204" s="139">
        <v>16.969512195121951</v>
      </c>
      <c r="J204" s="481">
        <v>13.787878787878787</v>
      </c>
      <c r="K204" s="139"/>
      <c r="L204" s="140">
        <v>20.15614236509759</v>
      </c>
      <c r="M204" s="141"/>
      <c r="N204" s="139">
        <v>14.348684210526315</v>
      </c>
      <c r="O204" s="139">
        <v>11</v>
      </c>
      <c r="P204" s="139">
        <v>2</v>
      </c>
      <c r="Q204" s="139">
        <v>17.488549618320612</v>
      </c>
      <c r="R204" s="139">
        <v>10.883720930232558</v>
      </c>
      <c r="S204" s="139">
        <v>19.969696969696969</v>
      </c>
      <c r="T204" s="139"/>
      <c r="U204" s="140">
        <v>16.397959183673468</v>
      </c>
      <c r="V204" s="91"/>
      <c r="W204" s="140">
        <v>18.500321130378932</v>
      </c>
      <c r="X204" s="102"/>
      <c r="Y204" s="102"/>
      <c r="Z204" s="102"/>
      <c r="AA204" s="102"/>
      <c r="AB204" s="102"/>
      <c r="AC204" s="102"/>
      <c r="AD204" s="102"/>
      <c r="AE204" s="102"/>
      <c r="AF204" s="102"/>
      <c r="AG204" s="102"/>
      <c r="AH204" s="102"/>
      <c r="AI204" s="102"/>
      <c r="AJ204" s="102"/>
      <c r="AK204" s="102"/>
      <c r="AL204" s="102"/>
    </row>
    <row r="205" spans="1:38" x14ac:dyDescent="0.2">
      <c r="A205" s="49" t="s">
        <v>464</v>
      </c>
      <c r="B205" s="49" t="s">
        <v>465</v>
      </c>
      <c r="C205" s="139">
        <v>19.388888888888889</v>
      </c>
      <c r="D205" s="139">
        <v>0</v>
      </c>
      <c r="E205" s="139">
        <v>31.360294117647058</v>
      </c>
      <c r="F205" s="139">
        <v>5</v>
      </c>
      <c r="G205" s="139">
        <v>24.574675324675326</v>
      </c>
      <c r="H205" s="139">
        <v>21.44</v>
      </c>
      <c r="I205" s="139">
        <v>20.826415094339623</v>
      </c>
      <c r="J205" s="481">
        <v>21.304347826086957</v>
      </c>
      <c r="K205" s="139"/>
      <c r="L205" s="140">
        <v>23.908875739644969</v>
      </c>
      <c r="M205" s="141"/>
      <c r="N205" s="139">
        <v>25.013824884792626</v>
      </c>
      <c r="O205" s="139">
        <v>13.166666666666666</v>
      </c>
      <c r="P205" s="139">
        <v>25.789473684210527</v>
      </c>
      <c r="Q205" s="139">
        <v>19.944444444444443</v>
      </c>
      <c r="R205" s="139">
        <v>25.608494921514311</v>
      </c>
      <c r="S205" s="139">
        <v>29.397524071526824</v>
      </c>
      <c r="T205" s="139"/>
      <c r="U205" s="140">
        <v>26.083245521601686</v>
      </c>
      <c r="V205" s="91"/>
      <c r="W205" s="140">
        <v>25.585590465872155</v>
      </c>
      <c r="X205" s="102"/>
      <c r="Y205" s="102"/>
      <c r="Z205" s="102"/>
      <c r="AA205" s="102"/>
      <c r="AB205" s="102"/>
      <c r="AC205" s="102"/>
      <c r="AD205" s="102"/>
      <c r="AE205" s="102"/>
      <c r="AF205" s="102"/>
      <c r="AG205" s="102"/>
      <c r="AH205" s="102"/>
      <c r="AI205" s="102"/>
      <c r="AJ205" s="102"/>
      <c r="AK205" s="102"/>
      <c r="AL205" s="102"/>
    </row>
    <row r="206" spans="1:38" x14ac:dyDescent="0.2">
      <c r="A206" s="49" t="s">
        <v>466</v>
      </c>
      <c r="B206" s="49" t="s">
        <v>467</v>
      </c>
      <c r="C206" s="139">
        <v>53.38095238095238</v>
      </c>
      <c r="D206" s="139">
        <v>0</v>
      </c>
      <c r="E206" s="139">
        <v>37.305555555555557</v>
      </c>
      <c r="F206" s="139">
        <v>0</v>
      </c>
      <c r="G206" s="139">
        <v>57.148619957537157</v>
      </c>
      <c r="H206" s="139">
        <v>51.18181818181818</v>
      </c>
      <c r="I206" s="139">
        <v>36.678571428571431</v>
      </c>
      <c r="J206" s="481">
        <v>91.181818181818187</v>
      </c>
      <c r="K206" s="139"/>
      <c r="L206" s="140">
        <v>54.342356687898089</v>
      </c>
      <c r="M206" s="141"/>
      <c r="N206" s="139">
        <v>17</v>
      </c>
      <c r="O206" s="139">
        <v>10.5</v>
      </c>
      <c r="P206" s="139">
        <v>34.1</v>
      </c>
      <c r="Q206" s="139">
        <v>36.338582677165356</v>
      </c>
      <c r="R206" s="139">
        <v>55.434782608695649</v>
      </c>
      <c r="S206" s="139">
        <v>49</v>
      </c>
      <c r="T206" s="139"/>
      <c r="U206" s="140">
        <v>37.611764705882351</v>
      </c>
      <c r="V206" s="91"/>
      <c r="W206" s="140">
        <v>50.778195488721806</v>
      </c>
      <c r="X206" s="102"/>
      <c r="Y206" s="102"/>
      <c r="Z206" s="102"/>
      <c r="AA206" s="102"/>
      <c r="AB206" s="102"/>
      <c r="AC206" s="102"/>
      <c r="AD206" s="102"/>
      <c r="AE206" s="102"/>
      <c r="AF206" s="102"/>
      <c r="AG206" s="102"/>
      <c r="AH206" s="102"/>
      <c r="AI206" s="102"/>
      <c r="AJ206" s="102"/>
      <c r="AK206" s="102"/>
      <c r="AL206" s="102"/>
    </row>
    <row r="207" spans="1:38" x14ac:dyDescent="0.2">
      <c r="A207" s="49" t="s">
        <v>468</v>
      </c>
      <c r="B207" s="49" t="s">
        <v>469</v>
      </c>
      <c r="C207" s="139">
        <v>27.142857142857142</v>
      </c>
      <c r="D207" s="139">
        <v>0</v>
      </c>
      <c r="E207" s="139">
        <v>30.828767123287673</v>
      </c>
      <c r="F207" s="139">
        <v>0</v>
      </c>
      <c r="G207" s="139">
        <v>18.905084745762711</v>
      </c>
      <c r="H207" s="139">
        <v>31.714285714285715</v>
      </c>
      <c r="I207" s="139">
        <v>20.327586206896552</v>
      </c>
      <c r="J207" s="481">
        <v>25.777777777777779</v>
      </c>
      <c r="K207" s="139"/>
      <c r="L207" s="140">
        <v>22.815295815295816</v>
      </c>
      <c r="M207" s="141"/>
      <c r="N207" s="139">
        <v>23.036190476190477</v>
      </c>
      <c r="O207" s="139">
        <v>26.476190476190474</v>
      </c>
      <c r="P207" s="139">
        <v>3</v>
      </c>
      <c r="Q207" s="139">
        <v>16.904545454545456</v>
      </c>
      <c r="R207" s="139">
        <v>30.032171581769436</v>
      </c>
      <c r="S207" s="139">
        <v>33.885630498533722</v>
      </c>
      <c r="T207" s="139"/>
      <c r="U207" s="140">
        <v>26.420661715057392</v>
      </c>
      <c r="V207" s="91"/>
      <c r="W207" s="140">
        <v>25.271389144434224</v>
      </c>
      <c r="X207" s="102"/>
      <c r="Y207" s="102"/>
      <c r="Z207" s="102"/>
      <c r="AA207" s="102"/>
      <c r="AB207" s="102"/>
      <c r="AC207" s="102"/>
      <c r="AD207" s="102"/>
      <c r="AE207" s="102"/>
      <c r="AF207" s="102"/>
      <c r="AG207" s="102"/>
      <c r="AH207" s="102"/>
      <c r="AI207" s="102"/>
      <c r="AJ207" s="102"/>
      <c r="AK207" s="102"/>
      <c r="AL207" s="102"/>
    </row>
    <row r="208" spans="1:38" x14ac:dyDescent="0.2">
      <c r="A208" s="49" t="s">
        <v>470</v>
      </c>
      <c r="B208" s="49" t="s">
        <v>471</v>
      </c>
      <c r="C208" s="139">
        <v>1.75</v>
      </c>
      <c r="D208" s="139">
        <v>0</v>
      </c>
      <c r="E208" s="139">
        <v>32.720588235294116</v>
      </c>
      <c r="F208" s="139">
        <v>0</v>
      </c>
      <c r="G208" s="139">
        <v>47.759803921568626</v>
      </c>
      <c r="H208" s="139">
        <v>31.363636363636363</v>
      </c>
      <c r="I208" s="139">
        <v>22.758196721311474</v>
      </c>
      <c r="J208" s="481">
        <v>25.555555555555557</v>
      </c>
      <c r="K208" s="139"/>
      <c r="L208" s="140">
        <v>37.339072847682118</v>
      </c>
      <c r="M208" s="141"/>
      <c r="N208" s="139">
        <v>25.077195467422097</v>
      </c>
      <c r="O208" s="139">
        <v>26.802197802197803</v>
      </c>
      <c r="P208" s="139">
        <v>0</v>
      </c>
      <c r="Q208" s="139">
        <v>19.098901098901099</v>
      </c>
      <c r="R208" s="139">
        <v>24.954905545399146</v>
      </c>
      <c r="S208" s="139">
        <v>25.325581395348838</v>
      </c>
      <c r="T208" s="139"/>
      <c r="U208" s="140">
        <v>24.652492255702619</v>
      </c>
      <c r="V208" s="91"/>
      <c r="W208" s="140">
        <v>26.876915931258708</v>
      </c>
      <c r="X208" s="102"/>
      <c r="Y208" s="102"/>
      <c r="Z208" s="102"/>
      <c r="AA208" s="102"/>
      <c r="AB208" s="102"/>
      <c r="AC208" s="102"/>
      <c r="AD208" s="102"/>
      <c r="AE208" s="102"/>
      <c r="AF208" s="102"/>
      <c r="AG208" s="102"/>
      <c r="AH208" s="102"/>
      <c r="AI208" s="102"/>
      <c r="AJ208" s="102"/>
      <c r="AK208" s="102"/>
      <c r="AL208" s="102"/>
    </row>
    <row r="209" spans="1:38" x14ac:dyDescent="0.2">
      <c r="A209" s="49" t="s">
        <v>472</v>
      </c>
      <c r="B209" s="49" t="s">
        <v>473</v>
      </c>
      <c r="C209" s="139">
        <v>24.705882352941178</v>
      </c>
      <c r="D209" s="139">
        <v>0</v>
      </c>
      <c r="E209" s="139">
        <v>27.323529411764707</v>
      </c>
      <c r="F209" s="139">
        <v>0</v>
      </c>
      <c r="G209" s="139">
        <v>15.969387755102041</v>
      </c>
      <c r="H209" s="139">
        <v>19</v>
      </c>
      <c r="I209" s="139">
        <v>21.359116022099446</v>
      </c>
      <c r="J209" s="481">
        <v>29.25</v>
      </c>
      <c r="K209" s="139"/>
      <c r="L209" s="140">
        <v>20.221987315010569</v>
      </c>
      <c r="M209" s="141"/>
      <c r="N209" s="139">
        <v>22.64903846153846</v>
      </c>
      <c r="O209" s="139">
        <v>18.326530612244898</v>
      </c>
      <c r="P209" s="139">
        <v>18</v>
      </c>
      <c r="Q209" s="139">
        <v>18.440191387559807</v>
      </c>
      <c r="R209" s="139">
        <v>26.397626112759642</v>
      </c>
      <c r="S209" s="139">
        <v>18</v>
      </c>
      <c r="T209" s="139"/>
      <c r="U209" s="140">
        <v>22.785854616895875</v>
      </c>
      <c r="V209" s="91"/>
      <c r="W209" s="140">
        <v>21.972501676727028</v>
      </c>
      <c r="X209" s="102"/>
      <c r="Y209" s="102"/>
      <c r="Z209" s="102"/>
      <c r="AA209" s="102"/>
      <c r="AB209" s="102"/>
      <c r="AC209" s="102"/>
      <c r="AD209" s="102"/>
      <c r="AE209" s="102"/>
      <c r="AF209" s="102"/>
      <c r="AG209" s="102"/>
      <c r="AH209" s="102"/>
      <c r="AI209" s="102"/>
      <c r="AJ209" s="102"/>
      <c r="AK209" s="102"/>
      <c r="AL209" s="102"/>
    </row>
    <row r="210" spans="1:38" x14ac:dyDescent="0.2">
      <c r="A210" s="49" t="s">
        <v>474</v>
      </c>
      <c r="B210" s="49" t="s">
        <v>475</v>
      </c>
      <c r="C210" s="139">
        <v>12.428571428571429</v>
      </c>
      <c r="D210" s="139">
        <v>0</v>
      </c>
      <c r="E210" s="139">
        <v>28.482352941176469</v>
      </c>
      <c r="F210" s="139">
        <v>0</v>
      </c>
      <c r="G210" s="139">
        <v>19.619496855345911</v>
      </c>
      <c r="H210" s="139">
        <v>27.714285714285715</v>
      </c>
      <c r="I210" s="139">
        <v>22.951851851851853</v>
      </c>
      <c r="J210" s="481">
        <v>28.267605633802816</v>
      </c>
      <c r="K210" s="139"/>
      <c r="L210" s="140">
        <v>23.102533172496983</v>
      </c>
      <c r="M210" s="141"/>
      <c r="N210" s="139">
        <v>14.818840579710145</v>
      </c>
      <c r="O210" s="139">
        <v>20.894736842105264</v>
      </c>
      <c r="P210" s="139">
        <v>0</v>
      </c>
      <c r="Q210" s="139">
        <v>18.612565445026178</v>
      </c>
      <c r="R210" s="139">
        <v>24.429022082018928</v>
      </c>
      <c r="S210" s="139">
        <v>18.764705882352942</v>
      </c>
      <c r="T210" s="139"/>
      <c r="U210" s="140">
        <v>19.640243902439025</v>
      </c>
      <c r="V210" s="91"/>
      <c r="W210" s="140">
        <v>21.380836870830805</v>
      </c>
      <c r="X210" s="102"/>
      <c r="Y210" s="102"/>
      <c r="Z210" s="102"/>
      <c r="AA210" s="102"/>
      <c r="AB210" s="102"/>
      <c r="AC210" s="102"/>
      <c r="AD210" s="102"/>
      <c r="AE210" s="102"/>
      <c r="AF210" s="102"/>
      <c r="AG210" s="102"/>
      <c r="AH210" s="102"/>
      <c r="AI210" s="102"/>
      <c r="AJ210" s="102"/>
      <c r="AK210" s="102"/>
      <c r="AL210" s="102"/>
    </row>
    <row r="211" spans="1:38" x14ac:dyDescent="0.2">
      <c r="A211" s="49" t="s">
        <v>476</v>
      </c>
      <c r="B211" s="49" t="s">
        <v>477</v>
      </c>
      <c r="C211" s="139">
        <v>12.111111111111111</v>
      </c>
      <c r="D211" s="139">
        <v>0</v>
      </c>
      <c r="E211" s="139">
        <v>21.962025316455698</v>
      </c>
      <c r="F211" s="139">
        <v>0</v>
      </c>
      <c r="G211" s="139">
        <v>19.402877697841728</v>
      </c>
      <c r="H211" s="139">
        <v>16</v>
      </c>
      <c r="I211" s="139">
        <v>20.156146179401993</v>
      </c>
      <c r="J211" s="481">
        <v>30.128378378378379</v>
      </c>
      <c r="K211" s="139"/>
      <c r="L211" s="140">
        <v>21.294358974358975</v>
      </c>
      <c r="M211" s="141"/>
      <c r="N211" s="139">
        <v>13.242798353909466</v>
      </c>
      <c r="O211" s="139">
        <v>3</v>
      </c>
      <c r="P211" s="139">
        <v>1</v>
      </c>
      <c r="Q211" s="139">
        <v>18.724137931034484</v>
      </c>
      <c r="R211" s="139">
        <v>15.982142857142858</v>
      </c>
      <c r="S211" s="139">
        <v>25.852886405959033</v>
      </c>
      <c r="T211" s="139"/>
      <c r="U211" s="140">
        <v>20.781730769230769</v>
      </c>
      <c r="V211" s="91"/>
      <c r="W211" s="140">
        <v>21.029776674937967</v>
      </c>
      <c r="X211" s="102"/>
      <c r="Y211" s="102"/>
      <c r="Z211" s="102"/>
      <c r="AA211" s="102"/>
      <c r="AB211" s="102"/>
      <c r="AC211" s="102"/>
      <c r="AD211" s="102"/>
      <c r="AE211" s="102"/>
      <c r="AF211" s="102"/>
      <c r="AG211" s="102"/>
      <c r="AH211" s="102"/>
      <c r="AI211" s="102"/>
      <c r="AJ211" s="102"/>
      <c r="AK211" s="102"/>
      <c r="AL211" s="102"/>
    </row>
    <row r="212" spans="1:38" x14ac:dyDescent="0.2">
      <c r="A212" s="49" t="s">
        <v>478</v>
      </c>
      <c r="B212" s="49" t="s">
        <v>479</v>
      </c>
      <c r="C212" s="139">
        <v>78.769230769230774</v>
      </c>
      <c r="D212" s="139">
        <v>0</v>
      </c>
      <c r="E212" s="139">
        <v>25.830769230769231</v>
      </c>
      <c r="F212" s="139">
        <v>0</v>
      </c>
      <c r="G212" s="139">
        <v>18.043643263757115</v>
      </c>
      <c r="H212" s="139">
        <v>11</v>
      </c>
      <c r="I212" s="139">
        <v>14.79040404040404</v>
      </c>
      <c r="J212" s="481">
        <v>28.862068965517242</v>
      </c>
      <c r="K212" s="139"/>
      <c r="L212" s="140">
        <v>20.849326599326599</v>
      </c>
      <c r="M212" s="141"/>
      <c r="N212" s="139">
        <v>16.582582582582582</v>
      </c>
      <c r="O212" s="139">
        <v>13.363636363636363</v>
      </c>
      <c r="P212" s="139">
        <v>4</v>
      </c>
      <c r="Q212" s="139">
        <v>16.107491856677523</v>
      </c>
      <c r="R212" s="139">
        <v>23.099290780141843</v>
      </c>
      <c r="S212" s="139">
        <v>23.807692307692307</v>
      </c>
      <c r="T212" s="139"/>
      <c r="U212" s="140">
        <v>18.840474020054696</v>
      </c>
      <c r="V212" s="91"/>
      <c r="W212" s="140">
        <v>19.884901531728666</v>
      </c>
      <c r="X212" s="102"/>
      <c r="Y212" s="102"/>
      <c r="Z212" s="102"/>
      <c r="AA212" s="102"/>
      <c r="AB212" s="102"/>
      <c r="AC212" s="102"/>
      <c r="AD212" s="102"/>
      <c r="AE212" s="102"/>
      <c r="AF212" s="102"/>
      <c r="AG212" s="102"/>
      <c r="AH212" s="102"/>
      <c r="AI212" s="102"/>
      <c r="AJ212" s="102"/>
      <c r="AK212" s="102"/>
      <c r="AL212" s="102"/>
    </row>
    <row r="213" spans="1:38" x14ac:dyDescent="0.2">
      <c r="A213" s="49" t="s">
        <v>480</v>
      </c>
      <c r="B213" s="49" t="s">
        <v>481</v>
      </c>
      <c r="C213" s="139">
        <v>21.615384615384617</v>
      </c>
      <c r="D213" s="139">
        <v>0</v>
      </c>
      <c r="E213" s="139">
        <v>26.857142857142858</v>
      </c>
      <c r="F213" s="139">
        <v>0</v>
      </c>
      <c r="G213" s="139">
        <v>25.843243243243244</v>
      </c>
      <c r="H213" s="139">
        <v>18.5625</v>
      </c>
      <c r="I213" s="139">
        <v>26.005128205128205</v>
      </c>
      <c r="J213" s="481">
        <v>33.032608695652172</v>
      </c>
      <c r="K213" s="139"/>
      <c r="L213" s="140">
        <v>26.947718631178706</v>
      </c>
      <c r="M213" s="141"/>
      <c r="N213" s="139">
        <v>16.689138576779026</v>
      </c>
      <c r="O213" s="139">
        <v>3</v>
      </c>
      <c r="P213" s="139">
        <v>36.666666666666664</v>
      </c>
      <c r="Q213" s="139">
        <v>22.613496932515336</v>
      </c>
      <c r="R213" s="139">
        <v>23.076388888888889</v>
      </c>
      <c r="S213" s="139">
        <v>24.830220713073004</v>
      </c>
      <c r="T213" s="139"/>
      <c r="U213" s="140">
        <v>22.476190476190474</v>
      </c>
      <c r="V213" s="91"/>
      <c r="W213" s="140">
        <v>24.587522441651707</v>
      </c>
      <c r="X213" s="102"/>
      <c r="Y213" s="102"/>
      <c r="Z213" s="102"/>
      <c r="AA213" s="102"/>
      <c r="AB213" s="102"/>
      <c r="AC213" s="102"/>
      <c r="AD213" s="102"/>
      <c r="AE213" s="102"/>
      <c r="AF213" s="102"/>
      <c r="AG213" s="102"/>
      <c r="AH213" s="102"/>
      <c r="AI213" s="102"/>
      <c r="AJ213" s="102"/>
      <c r="AK213" s="102"/>
      <c r="AL213" s="102"/>
    </row>
    <row r="214" spans="1:38" x14ac:dyDescent="0.2">
      <c r="A214" s="49" t="s">
        <v>482</v>
      </c>
      <c r="B214" s="49" t="s">
        <v>483</v>
      </c>
      <c r="C214" s="139">
        <v>1</v>
      </c>
      <c r="D214" s="139">
        <v>0</v>
      </c>
      <c r="E214" s="139">
        <v>20.666666666666668</v>
      </c>
      <c r="F214" s="139">
        <v>0</v>
      </c>
      <c r="G214" s="139">
        <v>19.723809523809525</v>
      </c>
      <c r="H214" s="139">
        <v>22.785714285714285</v>
      </c>
      <c r="I214" s="139">
        <v>11.142857142857142</v>
      </c>
      <c r="J214" s="481">
        <v>0</v>
      </c>
      <c r="K214" s="139"/>
      <c r="L214" s="140">
        <v>17.709302325581394</v>
      </c>
      <c r="M214" s="141"/>
      <c r="N214" s="139">
        <v>5.8260869565217392</v>
      </c>
      <c r="O214" s="139">
        <v>9.0909090909090917</v>
      </c>
      <c r="P214" s="139">
        <v>0</v>
      </c>
      <c r="Q214" s="139">
        <v>17.761194029850746</v>
      </c>
      <c r="R214" s="139">
        <v>23</v>
      </c>
      <c r="S214" s="139">
        <v>15.181818181818182</v>
      </c>
      <c r="T214" s="139"/>
      <c r="U214" s="140">
        <v>13.071942446043165</v>
      </c>
      <c r="V214" s="91"/>
      <c r="W214" s="140">
        <v>15.636655948553054</v>
      </c>
      <c r="X214" s="102"/>
      <c r="Y214" s="102"/>
      <c r="Z214" s="102"/>
      <c r="AA214" s="102"/>
      <c r="AB214" s="102"/>
      <c r="AC214" s="102"/>
      <c r="AD214" s="102"/>
      <c r="AE214" s="102"/>
      <c r="AF214" s="102"/>
      <c r="AG214" s="102"/>
      <c r="AH214" s="102"/>
      <c r="AI214" s="102"/>
      <c r="AJ214" s="102"/>
      <c r="AK214" s="102"/>
      <c r="AL214" s="102"/>
    </row>
    <row r="215" spans="1:38" x14ac:dyDescent="0.2">
      <c r="A215" s="49" t="s">
        <v>484</v>
      </c>
      <c r="B215" s="49" t="s">
        <v>485</v>
      </c>
      <c r="C215" s="139">
        <v>35.882352941176471</v>
      </c>
      <c r="D215" s="139">
        <v>0</v>
      </c>
      <c r="E215" s="139">
        <v>24.194029850746269</v>
      </c>
      <c r="F215" s="139">
        <v>0</v>
      </c>
      <c r="G215" s="139">
        <v>27.753753753753752</v>
      </c>
      <c r="H215" s="139">
        <v>33.89473684210526</v>
      </c>
      <c r="I215" s="139">
        <v>34.587499999999999</v>
      </c>
      <c r="J215" s="481">
        <v>37.4</v>
      </c>
      <c r="K215" s="139"/>
      <c r="L215" s="140">
        <v>30.755874673629243</v>
      </c>
      <c r="M215" s="141"/>
      <c r="N215" s="139">
        <v>31.604395604395606</v>
      </c>
      <c r="O215" s="139">
        <v>19.3</v>
      </c>
      <c r="P215" s="139">
        <v>0</v>
      </c>
      <c r="Q215" s="139">
        <v>38.898126463700237</v>
      </c>
      <c r="R215" s="139">
        <v>24.285714285714285</v>
      </c>
      <c r="S215" s="139">
        <v>52.666666666666664</v>
      </c>
      <c r="T215" s="139"/>
      <c r="U215" s="140">
        <v>37.653144016227181</v>
      </c>
      <c r="V215" s="91"/>
      <c r="W215" s="140">
        <v>34.637557077625573</v>
      </c>
      <c r="X215" s="102"/>
      <c r="Y215" s="102"/>
      <c r="Z215" s="102"/>
      <c r="AA215" s="102"/>
      <c r="AB215" s="102"/>
      <c r="AC215" s="102"/>
      <c r="AD215" s="102"/>
      <c r="AE215" s="102"/>
      <c r="AF215" s="102"/>
      <c r="AG215" s="102"/>
      <c r="AH215" s="102"/>
      <c r="AI215" s="102"/>
      <c r="AJ215" s="102"/>
      <c r="AK215" s="102"/>
      <c r="AL215" s="102"/>
    </row>
    <row r="216" spans="1:38" x14ac:dyDescent="0.2">
      <c r="A216" s="49" t="s">
        <v>486</v>
      </c>
      <c r="B216" s="49" t="s">
        <v>487</v>
      </c>
      <c r="C216" s="139">
        <v>18.727272727272727</v>
      </c>
      <c r="D216" s="139">
        <v>0</v>
      </c>
      <c r="E216" s="139">
        <v>32.611898016997166</v>
      </c>
      <c r="F216" s="139">
        <v>0</v>
      </c>
      <c r="G216" s="139">
        <v>31.190163934426231</v>
      </c>
      <c r="H216" s="139">
        <v>35.173913043478258</v>
      </c>
      <c r="I216" s="139">
        <v>21.41346153846154</v>
      </c>
      <c r="J216" s="481">
        <v>12.5</v>
      </c>
      <c r="K216" s="139"/>
      <c r="L216" s="140">
        <v>30.307213930348258</v>
      </c>
      <c r="M216" s="141"/>
      <c r="N216" s="139">
        <v>27.109004739336491</v>
      </c>
      <c r="O216" s="139">
        <v>24.085714285714285</v>
      </c>
      <c r="P216" s="139">
        <v>0</v>
      </c>
      <c r="Q216" s="139">
        <v>21.701612903225808</v>
      </c>
      <c r="R216" s="139">
        <v>22.675078864353313</v>
      </c>
      <c r="S216" s="139">
        <v>24.916666666666668</v>
      </c>
      <c r="T216" s="139"/>
      <c r="U216" s="140">
        <v>23.949928469241772</v>
      </c>
      <c r="V216" s="91"/>
      <c r="W216" s="140">
        <v>27.350632069194944</v>
      </c>
      <c r="X216" s="102"/>
      <c r="Y216" s="102"/>
      <c r="Z216" s="102"/>
      <c r="AA216" s="102"/>
      <c r="AB216" s="102"/>
      <c r="AC216" s="102"/>
      <c r="AD216" s="102"/>
      <c r="AE216" s="102"/>
      <c r="AF216" s="102"/>
      <c r="AG216" s="102"/>
      <c r="AH216" s="102"/>
      <c r="AI216" s="102"/>
      <c r="AJ216" s="102"/>
      <c r="AK216" s="102"/>
      <c r="AL216" s="102"/>
    </row>
    <row r="217" spans="1:38" x14ac:dyDescent="0.2">
      <c r="A217" s="49" t="s">
        <v>488</v>
      </c>
      <c r="B217" s="49" t="s">
        <v>489</v>
      </c>
      <c r="C217" s="139">
        <v>11.222222222222221</v>
      </c>
      <c r="D217" s="139">
        <v>0</v>
      </c>
      <c r="E217" s="139">
        <v>22.766666666666666</v>
      </c>
      <c r="F217" s="139">
        <v>0</v>
      </c>
      <c r="G217" s="139">
        <v>16.877828054298643</v>
      </c>
      <c r="H217" s="139">
        <v>34</v>
      </c>
      <c r="I217" s="139">
        <v>21.664739884393065</v>
      </c>
      <c r="J217" s="481">
        <v>19.133333333333333</v>
      </c>
      <c r="K217" s="139"/>
      <c r="L217" s="140">
        <v>19.116910229645093</v>
      </c>
      <c r="M217" s="141"/>
      <c r="N217" s="139">
        <v>20.587719298245613</v>
      </c>
      <c r="O217" s="139">
        <v>1</v>
      </c>
      <c r="P217" s="139">
        <v>1</v>
      </c>
      <c r="Q217" s="139">
        <v>15.123893805309734</v>
      </c>
      <c r="R217" s="139">
        <v>24.163265306122447</v>
      </c>
      <c r="S217" s="139">
        <v>28.963636363636365</v>
      </c>
      <c r="T217" s="139"/>
      <c r="U217" s="140">
        <v>21.510204081632654</v>
      </c>
      <c r="V217" s="91"/>
      <c r="W217" s="140">
        <v>20.194029850746269</v>
      </c>
      <c r="X217" s="102"/>
      <c r="Y217" s="102"/>
      <c r="Z217" s="102"/>
      <c r="AA217" s="102"/>
      <c r="AB217" s="102"/>
      <c r="AC217" s="102"/>
      <c r="AD217" s="102"/>
      <c r="AE217" s="102"/>
      <c r="AF217" s="102"/>
      <c r="AG217" s="102"/>
      <c r="AH217" s="102"/>
      <c r="AI217" s="102"/>
      <c r="AJ217" s="102"/>
      <c r="AK217" s="102"/>
      <c r="AL217" s="102"/>
    </row>
    <row r="218" spans="1:38" x14ac:dyDescent="0.2">
      <c r="A218" s="49" t="s">
        <v>490</v>
      </c>
      <c r="B218" s="49" t="s">
        <v>491</v>
      </c>
      <c r="C218" s="139">
        <v>28</v>
      </c>
      <c r="D218" s="139">
        <v>0</v>
      </c>
      <c r="E218" s="139">
        <v>23.136363636363637</v>
      </c>
      <c r="F218" s="139">
        <v>0</v>
      </c>
      <c r="G218" s="139">
        <v>23.089041095890412</v>
      </c>
      <c r="H218" s="139">
        <v>25.833333333333332</v>
      </c>
      <c r="I218" s="139">
        <v>22.931464174454828</v>
      </c>
      <c r="J218" s="481">
        <v>43</v>
      </c>
      <c r="K218" s="139"/>
      <c r="L218" s="140">
        <v>23.172022684310019</v>
      </c>
      <c r="M218" s="141"/>
      <c r="N218" s="139">
        <v>4.8461538461538458</v>
      </c>
      <c r="O218" s="139">
        <v>15.833333333333334</v>
      </c>
      <c r="P218" s="139">
        <v>27.841269841269842</v>
      </c>
      <c r="Q218" s="139">
        <v>21</v>
      </c>
      <c r="R218" s="139">
        <v>26.208053691275168</v>
      </c>
      <c r="S218" s="139">
        <v>23</v>
      </c>
      <c r="T218" s="139"/>
      <c r="U218" s="140">
        <v>24.361111111111111</v>
      </c>
      <c r="V218" s="91"/>
      <c r="W218" s="140">
        <v>23.591187270501838</v>
      </c>
      <c r="X218" s="102"/>
      <c r="Y218" s="102"/>
      <c r="Z218" s="102"/>
      <c r="AA218" s="102"/>
      <c r="AB218" s="102"/>
      <c r="AC218" s="102"/>
      <c r="AD218" s="102"/>
      <c r="AE218" s="102"/>
      <c r="AF218" s="102"/>
      <c r="AG218" s="102"/>
      <c r="AH218" s="102"/>
      <c r="AI218" s="102"/>
      <c r="AJ218" s="102"/>
      <c r="AK218" s="102"/>
      <c r="AL218" s="102"/>
    </row>
    <row r="219" spans="1:38" x14ac:dyDescent="0.2">
      <c r="A219" s="49" t="s">
        <v>492</v>
      </c>
      <c r="B219" s="49" t="s">
        <v>493</v>
      </c>
      <c r="C219" s="139">
        <v>16.8</v>
      </c>
      <c r="D219" s="139">
        <v>0</v>
      </c>
      <c r="E219" s="139">
        <v>16.032258064516128</v>
      </c>
      <c r="F219" s="139">
        <v>0</v>
      </c>
      <c r="G219" s="139">
        <v>14.571428571428571</v>
      </c>
      <c r="H219" s="139">
        <v>32.523809523809526</v>
      </c>
      <c r="I219" s="139">
        <v>12.548387096774194</v>
      </c>
      <c r="J219" s="481">
        <v>15.071428571428571</v>
      </c>
      <c r="K219" s="139"/>
      <c r="L219" s="140">
        <v>15.534351145038167</v>
      </c>
      <c r="M219" s="141"/>
      <c r="N219" s="139">
        <v>21.691489361702128</v>
      </c>
      <c r="O219" s="139">
        <v>14.555555555555555</v>
      </c>
      <c r="P219" s="139">
        <v>4.5</v>
      </c>
      <c r="Q219" s="139">
        <v>15.758064516129032</v>
      </c>
      <c r="R219" s="139">
        <v>19.878787878787879</v>
      </c>
      <c r="S219" s="139">
        <v>4</v>
      </c>
      <c r="T219" s="139"/>
      <c r="U219" s="140">
        <v>19.690789473684209</v>
      </c>
      <c r="V219" s="91"/>
      <c r="W219" s="140">
        <v>17.766784452296818</v>
      </c>
      <c r="X219" s="102"/>
      <c r="Y219" s="102"/>
      <c r="Z219" s="102"/>
      <c r="AA219" s="102"/>
      <c r="AB219" s="102"/>
      <c r="AC219" s="102"/>
      <c r="AD219" s="102"/>
      <c r="AE219" s="102"/>
      <c r="AF219" s="102"/>
      <c r="AG219" s="102"/>
      <c r="AH219" s="102"/>
      <c r="AI219" s="102"/>
      <c r="AJ219" s="102"/>
      <c r="AK219" s="102"/>
      <c r="AL219" s="102"/>
    </row>
    <row r="220" spans="1:38" x14ac:dyDescent="0.2">
      <c r="A220" s="49" t="s">
        <v>494</v>
      </c>
      <c r="B220" s="49" t="s">
        <v>495</v>
      </c>
      <c r="C220" s="139">
        <v>48.111111111111114</v>
      </c>
      <c r="D220" s="139">
        <v>0</v>
      </c>
      <c r="E220" s="139">
        <v>28.692307692307693</v>
      </c>
      <c r="F220" s="139">
        <v>0</v>
      </c>
      <c r="G220" s="139">
        <v>25.158333333333335</v>
      </c>
      <c r="H220" s="139">
        <v>17.647058823529413</v>
      </c>
      <c r="I220" s="139">
        <v>32.137634408602153</v>
      </c>
      <c r="J220" s="481">
        <v>23</v>
      </c>
      <c r="K220" s="139"/>
      <c r="L220" s="140">
        <v>31.344827586206897</v>
      </c>
      <c r="M220" s="141"/>
      <c r="N220" s="139">
        <v>19.565656565656564</v>
      </c>
      <c r="O220" s="139">
        <v>20.04054054054054</v>
      </c>
      <c r="P220" s="139">
        <v>3.5</v>
      </c>
      <c r="Q220" s="139">
        <v>24.235714285714284</v>
      </c>
      <c r="R220" s="139">
        <v>31.169398907103826</v>
      </c>
      <c r="S220" s="139">
        <v>20.353383458646615</v>
      </c>
      <c r="T220" s="139"/>
      <c r="U220" s="140">
        <v>26.841364374661612</v>
      </c>
      <c r="V220" s="91"/>
      <c r="W220" s="140">
        <v>28.49623287671233</v>
      </c>
      <c r="X220" s="102"/>
      <c r="Y220" s="102"/>
      <c r="Z220" s="102"/>
      <c r="AA220" s="102"/>
      <c r="AB220" s="102"/>
      <c r="AC220" s="102"/>
      <c r="AD220" s="102"/>
      <c r="AE220" s="102"/>
      <c r="AF220" s="102"/>
      <c r="AG220" s="102"/>
      <c r="AH220" s="102"/>
      <c r="AI220" s="102"/>
      <c r="AJ220" s="102"/>
      <c r="AK220" s="102"/>
      <c r="AL220" s="102"/>
    </row>
    <row r="221" spans="1:38" x14ac:dyDescent="0.2">
      <c r="A221" s="49" t="s">
        <v>496</v>
      </c>
      <c r="B221" s="49" t="s">
        <v>497</v>
      </c>
      <c r="C221" s="139">
        <v>24.210526315789473</v>
      </c>
      <c r="D221" s="139">
        <v>0</v>
      </c>
      <c r="E221" s="139">
        <v>50.238805970149251</v>
      </c>
      <c r="F221" s="139">
        <v>0</v>
      </c>
      <c r="G221" s="139">
        <v>17.335820895522389</v>
      </c>
      <c r="H221" s="139">
        <v>40.166666666666664</v>
      </c>
      <c r="I221" s="139">
        <v>18.969512195121951</v>
      </c>
      <c r="J221" s="481">
        <v>49.155844155844157</v>
      </c>
      <c r="K221" s="139"/>
      <c r="L221" s="140">
        <v>31.380514705882351</v>
      </c>
      <c r="M221" s="141"/>
      <c r="N221" s="139">
        <v>9.3392857142857135</v>
      </c>
      <c r="O221" s="139">
        <v>28.5</v>
      </c>
      <c r="P221" s="139">
        <v>26.030303030303031</v>
      </c>
      <c r="Q221" s="139">
        <v>13.333333333333334</v>
      </c>
      <c r="R221" s="139">
        <v>20.8</v>
      </c>
      <c r="S221" s="139">
        <v>37.89</v>
      </c>
      <c r="T221" s="139"/>
      <c r="U221" s="140">
        <v>23.222560975609756</v>
      </c>
      <c r="V221" s="91"/>
      <c r="W221" s="140">
        <v>28.311926605504588</v>
      </c>
      <c r="X221" s="102"/>
      <c r="Y221" s="102"/>
      <c r="Z221" s="102"/>
      <c r="AA221" s="102"/>
      <c r="AB221" s="102"/>
      <c r="AC221" s="102"/>
      <c r="AD221" s="102"/>
      <c r="AE221" s="102"/>
      <c r="AF221" s="102"/>
      <c r="AG221" s="102"/>
      <c r="AH221" s="102"/>
      <c r="AI221" s="102"/>
      <c r="AJ221" s="102"/>
      <c r="AK221" s="102"/>
      <c r="AL221" s="102"/>
    </row>
    <row r="222" spans="1:38" x14ac:dyDescent="0.2">
      <c r="A222" s="49" t="s">
        <v>498</v>
      </c>
      <c r="B222" s="49" t="s">
        <v>499</v>
      </c>
      <c r="C222" s="139">
        <v>22</v>
      </c>
      <c r="D222" s="139">
        <v>0</v>
      </c>
      <c r="E222" s="139">
        <v>20.555555555555557</v>
      </c>
      <c r="F222" s="139">
        <v>0</v>
      </c>
      <c r="G222" s="139">
        <v>31.05</v>
      </c>
      <c r="H222" s="139">
        <v>27.666666666666668</v>
      </c>
      <c r="I222" s="139">
        <v>30.294117647058822</v>
      </c>
      <c r="J222" s="481">
        <v>0</v>
      </c>
      <c r="K222" s="139"/>
      <c r="L222" s="140">
        <v>29.379679144385026</v>
      </c>
      <c r="M222" s="141"/>
      <c r="N222" s="139">
        <v>22.878787878787879</v>
      </c>
      <c r="O222" s="139">
        <v>15.333333333333334</v>
      </c>
      <c r="P222" s="139">
        <v>0</v>
      </c>
      <c r="Q222" s="139">
        <v>22.4</v>
      </c>
      <c r="R222" s="139">
        <v>23.235955056179776</v>
      </c>
      <c r="S222" s="139">
        <v>0</v>
      </c>
      <c r="T222" s="139"/>
      <c r="U222" s="140">
        <v>22.828282828282827</v>
      </c>
      <c r="V222" s="91"/>
      <c r="W222" s="140">
        <v>26.010389610389609</v>
      </c>
      <c r="X222" s="102"/>
      <c r="Y222" s="102"/>
      <c r="Z222" s="102"/>
      <c r="AA222" s="102"/>
      <c r="AB222" s="102"/>
      <c r="AC222" s="102"/>
      <c r="AD222" s="102"/>
      <c r="AE222" s="102"/>
      <c r="AF222" s="102"/>
      <c r="AG222" s="102"/>
      <c r="AH222" s="102"/>
      <c r="AI222" s="102"/>
      <c r="AJ222" s="102"/>
      <c r="AK222" s="102"/>
      <c r="AL222" s="102"/>
    </row>
    <row r="223" spans="1:38" x14ac:dyDescent="0.2">
      <c r="A223" s="49" t="s">
        <v>500</v>
      </c>
      <c r="B223" s="49" t="s">
        <v>501</v>
      </c>
      <c r="C223" s="139">
        <v>5</v>
      </c>
      <c r="D223" s="139">
        <v>0</v>
      </c>
      <c r="E223" s="139">
        <v>14.388888888888889</v>
      </c>
      <c r="F223" s="139">
        <v>0</v>
      </c>
      <c r="G223" s="139">
        <v>13.5</v>
      </c>
      <c r="H223" s="139">
        <v>1</v>
      </c>
      <c r="I223" s="139">
        <v>15.016129032258064</v>
      </c>
      <c r="J223" s="481">
        <v>22.024999999999999</v>
      </c>
      <c r="K223" s="139"/>
      <c r="L223" s="140">
        <v>15.663212435233161</v>
      </c>
      <c r="M223" s="141"/>
      <c r="N223" s="139">
        <v>8.7192982456140342</v>
      </c>
      <c r="O223" s="139">
        <v>11.181818181818182</v>
      </c>
      <c r="P223" s="139">
        <v>0</v>
      </c>
      <c r="Q223" s="139">
        <v>14.014285714285714</v>
      </c>
      <c r="R223" s="139">
        <v>16.25</v>
      </c>
      <c r="S223" s="139">
        <v>22.568181818181817</v>
      </c>
      <c r="T223" s="139"/>
      <c r="U223" s="140">
        <v>14.21875</v>
      </c>
      <c r="V223" s="91"/>
      <c r="W223" s="140">
        <v>14.839643652561247</v>
      </c>
      <c r="X223" s="102"/>
      <c r="Y223" s="102"/>
      <c r="Z223" s="102"/>
      <c r="AA223" s="102"/>
      <c r="AB223" s="102"/>
      <c r="AC223" s="102"/>
      <c r="AD223" s="102"/>
      <c r="AE223" s="102"/>
      <c r="AF223" s="102"/>
      <c r="AG223" s="102"/>
      <c r="AH223" s="102"/>
      <c r="AI223" s="102"/>
      <c r="AJ223" s="102"/>
      <c r="AK223" s="102"/>
      <c r="AL223" s="102"/>
    </row>
    <row r="224" spans="1:38" x14ac:dyDescent="0.2">
      <c r="A224" s="49" t="s">
        <v>502</v>
      </c>
      <c r="B224" s="49" t="s">
        <v>503</v>
      </c>
      <c r="C224" s="139">
        <v>14.571428571428571</v>
      </c>
      <c r="D224" s="139">
        <v>0</v>
      </c>
      <c r="E224" s="139">
        <v>25.55</v>
      </c>
      <c r="F224" s="139">
        <v>0</v>
      </c>
      <c r="G224" s="139">
        <v>22.565217391304348</v>
      </c>
      <c r="H224" s="139">
        <v>27</v>
      </c>
      <c r="I224" s="139">
        <v>14.690140845070422</v>
      </c>
      <c r="J224" s="481">
        <v>37</v>
      </c>
      <c r="K224" s="139"/>
      <c r="L224" s="140">
        <v>21.957516339869279</v>
      </c>
      <c r="M224" s="141"/>
      <c r="N224" s="139">
        <v>14.32</v>
      </c>
      <c r="O224" s="139">
        <v>15.2</v>
      </c>
      <c r="P224" s="139">
        <v>1</v>
      </c>
      <c r="Q224" s="139">
        <v>17.613636363636363</v>
      </c>
      <c r="R224" s="139">
        <v>15.148936170212766</v>
      </c>
      <c r="S224" s="139">
        <v>36.565217391304351</v>
      </c>
      <c r="T224" s="139"/>
      <c r="U224" s="140">
        <v>18.136986301369863</v>
      </c>
      <c r="V224" s="91"/>
      <c r="W224" s="140">
        <v>20.363809523809525</v>
      </c>
      <c r="X224" s="102"/>
      <c r="Y224" s="102"/>
      <c r="Z224" s="102"/>
      <c r="AA224" s="102"/>
      <c r="AB224" s="102"/>
      <c r="AC224" s="102"/>
      <c r="AD224" s="102"/>
      <c r="AE224" s="102"/>
      <c r="AF224" s="102"/>
      <c r="AG224" s="102"/>
      <c r="AH224" s="102"/>
      <c r="AI224" s="102"/>
      <c r="AJ224" s="102"/>
      <c r="AK224" s="102"/>
      <c r="AL224" s="102"/>
    </row>
    <row r="225" spans="1:38" x14ac:dyDescent="0.2">
      <c r="A225" s="49" t="s">
        <v>504</v>
      </c>
      <c r="B225" s="49" t="s">
        <v>505</v>
      </c>
      <c r="C225" s="139">
        <v>22.5</v>
      </c>
      <c r="D225" s="139">
        <v>0</v>
      </c>
      <c r="E225" s="139">
        <v>55.015503875968989</v>
      </c>
      <c r="F225" s="139">
        <v>0</v>
      </c>
      <c r="G225" s="139">
        <v>49.656410256410254</v>
      </c>
      <c r="H225" s="139">
        <v>30.333333333333332</v>
      </c>
      <c r="I225" s="139">
        <v>41.306010928961747</v>
      </c>
      <c r="J225" s="481">
        <v>97.18518518518519</v>
      </c>
      <c r="K225" s="139"/>
      <c r="L225" s="140">
        <v>60.768361581920907</v>
      </c>
      <c r="M225" s="141"/>
      <c r="N225" s="139">
        <v>63.333333333333336</v>
      </c>
      <c r="O225" s="139">
        <v>4.166666666666667</v>
      </c>
      <c r="P225" s="139">
        <v>6.333333333333333</v>
      </c>
      <c r="Q225" s="139">
        <v>30.196721311475411</v>
      </c>
      <c r="R225" s="139">
        <v>43.413533834586467</v>
      </c>
      <c r="S225" s="139">
        <v>76.42</v>
      </c>
      <c r="T225" s="139"/>
      <c r="U225" s="140">
        <v>49.733974358974358</v>
      </c>
      <c r="V225" s="91"/>
      <c r="W225" s="140">
        <v>57.393137254901958</v>
      </c>
      <c r="X225" s="102"/>
      <c r="Y225" s="102"/>
      <c r="Z225" s="102"/>
      <c r="AA225" s="102"/>
      <c r="AB225" s="102"/>
      <c r="AC225" s="102"/>
      <c r="AD225" s="102"/>
      <c r="AE225" s="102"/>
      <c r="AF225" s="102"/>
      <c r="AG225" s="102"/>
      <c r="AH225" s="102"/>
      <c r="AI225" s="102"/>
      <c r="AJ225" s="102"/>
      <c r="AK225" s="102"/>
      <c r="AL225" s="102"/>
    </row>
    <row r="226" spans="1:38" x14ac:dyDescent="0.2">
      <c r="A226" s="49" t="s">
        <v>506</v>
      </c>
      <c r="B226" s="49" t="s">
        <v>507</v>
      </c>
      <c r="C226" s="139">
        <v>9.3333333333333339</v>
      </c>
      <c r="D226" s="139">
        <v>0</v>
      </c>
      <c r="E226" s="139">
        <v>35.31818181818182</v>
      </c>
      <c r="F226" s="139">
        <v>0</v>
      </c>
      <c r="G226" s="139">
        <v>17.269058295964125</v>
      </c>
      <c r="H226" s="139">
        <v>20.157894736842106</v>
      </c>
      <c r="I226" s="139">
        <v>15.529411764705882</v>
      </c>
      <c r="J226" s="481">
        <v>19.193548387096776</v>
      </c>
      <c r="K226" s="139"/>
      <c r="L226" s="140">
        <v>17.784277879341865</v>
      </c>
      <c r="M226" s="141"/>
      <c r="N226" s="139">
        <v>6.5855263157894735</v>
      </c>
      <c r="O226" s="139">
        <v>8.1428571428571423</v>
      </c>
      <c r="P226" s="139">
        <v>62</v>
      </c>
      <c r="Q226" s="139">
        <v>14.938829787234043</v>
      </c>
      <c r="R226" s="139">
        <v>15.183673469387756</v>
      </c>
      <c r="S226" s="139">
        <v>21.615819209039547</v>
      </c>
      <c r="T226" s="139"/>
      <c r="U226" s="140">
        <v>14.777633289986996</v>
      </c>
      <c r="V226" s="91"/>
      <c r="W226" s="140">
        <v>16.027355623100306</v>
      </c>
      <c r="X226" s="102"/>
      <c r="Y226" s="102"/>
      <c r="Z226" s="102"/>
      <c r="AA226" s="102"/>
      <c r="AB226" s="102"/>
      <c r="AC226" s="102"/>
      <c r="AD226" s="102"/>
      <c r="AE226" s="102"/>
      <c r="AF226" s="102"/>
      <c r="AG226" s="102"/>
      <c r="AH226" s="102"/>
      <c r="AI226" s="102"/>
      <c r="AJ226" s="102"/>
      <c r="AK226" s="102"/>
      <c r="AL226" s="102"/>
    </row>
    <row r="227" spans="1:38" x14ac:dyDescent="0.2">
      <c r="A227" s="49" t="s">
        <v>508</v>
      </c>
      <c r="B227" s="49" t="s">
        <v>509</v>
      </c>
      <c r="C227" s="139">
        <v>17.857142857142858</v>
      </c>
      <c r="D227" s="139">
        <v>8</v>
      </c>
      <c r="E227" s="139">
        <v>27.833333333333332</v>
      </c>
      <c r="F227" s="139">
        <v>0</v>
      </c>
      <c r="G227" s="139">
        <v>20.534188034188034</v>
      </c>
      <c r="H227" s="139">
        <v>29.818181818181817</v>
      </c>
      <c r="I227" s="139">
        <v>17.175000000000001</v>
      </c>
      <c r="J227" s="481">
        <v>8</v>
      </c>
      <c r="K227" s="139"/>
      <c r="L227" s="140">
        <v>20.445475638051043</v>
      </c>
      <c r="M227" s="141"/>
      <c r="N227" s="139">
        <v>7.3555555555555552</v>
      </c>
      <c r="O227" s="139">
        <v>2</v>
      </c>
      <c r="P227" s="139">
        <v>7</v>
      </c>
      <c r="Q227" s="139">
        <v>18.838461538461537</v>
      </c>
      <c r="R227" s="139">
        <v>26.10822510822511</v>
      </c>
      <c r="S227" s="139">
        <v>31.25</v>
      </c>
      <c r="T227" s="139"/>
      <c r="U227" s="140">
        <v>22.352808988764046</v>
      </c>
      <c r="V227" s="91"/>
      <c r="W227" s="140">
        <v>21.414383561643834</v>
      </c>
      <c r="X227" s="102"/>
      <c r="Y227" s="102"/>
      <c r="Z227" s="102"/>
      <c r="AA227" s="102"/>
      <c r="AB227" s="102"/>
      <c r="AC227" s="102"/>
      <c r="AD227" s="102"/>
      <c r="AE227" s="102"/>
      <c r="AF227" s="102"/>
      <c r="AG227" s="102"/>
      <c r="AH227" s="102"/>
      <c r="AI227" s="102"/>
      <c r="AJ227" s="102"/>
      <c r="AK227" s="102"/>
      <c r="AL227" s="102"/>
    </row>
    <row r="228" spans="1:38" x14ac:dyDescent="0.2">
      <c r="A228" s="49" t="s">
        <v>510</v>
      </c>
      <c r="B228" s="49" t="s">
        <v>511</v>
      </c>
      <c r="C228" s="139">
        <v>13.8</v>
      </c>
      <c r="D228" s="139">
        <v>0</v>
      </c>
      <c r="E228" s="139">
        <v>19.892857142857142</v>
      </c>
      <c r="F228" s="139">
        <v>0</v>
      </c>
      <c r="G228" s="139">
        <v>21.481804949053856</v>
      </c>
      <c r="H228" s="139">
        <v>14.071428571428571</v>
      </c>
      <c r="I228" s="139">
        <v>23.629893238434164</v>
      </c>
      <c r="J228" s="481">
        <v>20.323076923076922</v>
      </c>
      <c r="K228" s="139"/>
      <c r="L228" s="140">
        <v>21.678890876565294</v>
      </c>
      <c r="M228" s="141"/>
      <c r="N228" s="139">
        <v>14.579185520361991</v>
      </c>
      <c r="O228" s="139">
        <v>8.0810810810810807</v>
      </c>
      <c r="P228" s="139">
        <v>16.294117647058822</v>
      </c>
      <c r="Q228" s="139">
        <v>13.129310344827585</v>
      </c>
      <c r="R228" s="139">
        <v>23.954545454545453</v>
      </c>
      <c r="S228" s="139">
        <v>27.205479452054796</v>
      </c>
      <c r="T228" s="139"/>
      <c r="U228" s="140">
        <v>17.719941348973606</v>
      </c>
      <c r="V228" s="91"/>
      <c r="W228" s="140">
        <v>19.503223207091054</v>
      </c>
      <c r="X228" s="102"/>
      <c r="Y228" s="102"/>
      <c r="Z228" s="102"/>
      <c r="AA228" s="102"/>
      <c r="AB228" s="102"/>
      <c r="AC228" s="102"/>
      <c r="AD228" s="102"/>
      <c r="AE228" s="102"/>
      <c r="AF228" s="102"/>
      <c r="AG228" s="102"/>
      <c r="AH228" s="102"/>
      <c r="AI228" s="102"/>
      <c r="AJ228" s="102"/>
      <c r="AK228" s="102"/>
      <c r="AL228" s="102"/>
    </row>
    <row r="229" spans="1:38" x14ac:dyDescent="0.2">
      <c r="A229" s="49" t="s">
        <v>512</v>
      </c>
      <c r="B229" s="49" t="s">
        <v>513</v>
      </c>
      <c r="C229" s="139">
        <v>23.76923076923077</v>
      </c>
      <c r="D229" s="139">
        <v>0</v>
      </c>
      <c r="E229" s="139">
        <v>31.897435897435898</v>
      </c>
      <c r="F229" s="139">
        <v>0</v>
      </c>
      <c r="G229" s="139">
        <v>25.485436893203882</v>
      </c>
      <c r="H229" s="139">
        <v>31.25</v>
      </c>
      <c r="I229" s="139">
        <v>19.821276595744681</v>
      </c>
      <c r="J229" s="481">
        <v>28.115384615384617</v>
      </c>
      <c r="K229" s="139"/>
      <c r="L229" s="140">
        <v>24.175033921302578</v>
      </c>
      <c r="M229" s="141"/>
      <c r="N229" s="139">
        <v>10.606060606060606</v>
      </c>
      <c r="O229" s="139">
        <v>7.6</v>
      </c>
      <c r="P229" s="139">
        <v>11.714285714285714</v>
      </c>
      <c r="Q229" s="139">
        <v>21.089285714285715</v>
      </c>
      <c r="R229" s="139">
        <v>16.353846153846153</v>
      </c>
      <c r="S229" s="139">
        <v>21.125</v>
      </c>
      <c r="T229" s="139"/>
      <c r="U229" s="140">
        <v>17.707196029776675</v>
      </c>
      <c r="V229" s="91"/>
      <c r="W229" s="140">
        <v>21.888596491228071</v>
      </c>
      <c r="X229" s="102"/>
      <c r="Y229" s="102"/>
      <c r="Z229" s="102"/>
      <c r="AA229" s="102"/>
      <c r="AB229" s="102"/>
      <c r="AC229" s="102"/>
      <c r="AD229" s="102"/>
      <c r="AE229" s="102"/>
      <c r="AF229" s="102"/>
      <c r="AG229" s="102"/>
      <c r="AH229" s="102"/>
      <c r="AI229" s="102"/>
      <c r="AJ229" s="102"/>
      <c r="AK229" s="102"/>
      <c r="AL229" s="102"/>
    </row>
    <row r="230" spans="1:38" x14ac:dyDescent="0.2">
      <c r="A230" s="49" t="s">
        <v>514</v>
      </c>
      <c r="B230" s="49" t="s">
        <v>515</v>
      </c>
      <c r="C230" s="139">
        <v>20.75</v>
      </c>
      <c r="D230" s="139">
        <v>0</v>
      </c>
      <c r="E230" s="139">
        <v>29.646153846153847</v>
      </c>
      <c r="F230" s="139">
        <v>0</v>
      </c>
      <c r="G230" s="139">
        <v>18.187296416938111</v>
      </c>
      <c r="H230" s="139">
        <v>22.09090909090909</v>
      </c>
      <c r="I230" s="139">
        <v>21.546511627906977</v>
      </c>
      <c r="J230" s="481">
        <v>12.389473684210527</v>
      </c>
      <c r="K230" s="139"/>
      <c r="L230" s="140">
        <v>18.849438202247192</v>
      </c>
      <c r="M230" s="141"/>
      <c r="N230" s="139">
        <v>3.75</v>
      </c>
      <c r="O230" s="139">
        <v>4.666666666666667</v>
      </c>
      <c r="P230" s="139">
        <v>0</v>
      </c>
      <c r="Q230" s="139">
        <v>18.142857142857142</v>
      </c>
      <c r="R230" s="139">
        <v>9.9</v>
      </c>
      <c r="S230" s="139">
        <v>12.384615384615385</v>
      </c>
      <c r="T230" s="139"/>
      <c r="U230" s="140">
        <v>16.146892655367232</v>
      </c>
      <c r="V230" s="91"/>
      <c r="W230" s="140">
        <v>18.401124648547327</v>
      </c>
      <c r="X230" s="102"/>
      <c r="Y230" s="102"/>
      <c r="Z230" s="102"/>
      <c r="AA230" s="102"/>
      <c r="AB230" s="102"/>
      <c r="AC230" s="102"/>
      <c r="AD230" s="102"/>
      <c r="AE230" s="102"/>
      <c r="AF230" s="102"/>
      <c r="AG230" s="102"/>
      <c r="AH230" s="102"/>
      <c r="AI230" s="102"/>
      <c r="AJ230" s="102"/>
      <c r="AK230" s="102"/>
      <c r="AL230" s="102"/>
    </row>
    <row r="231" spans="1:38" x14ac:dyDescent="0.2">
      <c r="A231" s="49" t="s">
        <v>516</v>
      </c>
      <c r="B231" s="49" t="s">
        <v>517</v>
      </c>
      <c r="C231" s="139">
        <v>46.083333333333336</v>
      </c>
      <c r="D231" s="139">
        <v>0</v>
      </c>
      <c r="E231" s="139">
        <v>29.475000000000001</v>
      </c>
      <c r="F231" s="139">
        <v>0</v>
      </c>
      <c r="G231" s="139">
        <v>28.26530612244898</v>
      </c>
      <c r="H231" s="139">
        <v>21.333333333333332</v>
      </c>
      <c r="I231" s="139">
        <v>34.714285714285715</v>
      </c>
      <c r="J231" s="481">
        <v>0</v>
      </c>
      <c r="K231" s="139"/>
      <c r="L231" s="140">
        <v>31.024752475247524</v>
      </c>
      <c r="M231" s="141"/>
      <c r="N231" s="139">
        <v>0</v>
      </c>
      <c r="O231" s="139">
        <v>48.5</v>
      </c>
      <c r="P231" s="139">
        <v>52.176470588235297</v>
      </c>
      <c r="Q231" s="139">
        <v>25.532258064516128</v>
      </c>
      <c r="R231" s="139">
        <v>19.741379310344829</v>
      </c>
      <c r="S231" s="139">
        <v>3.6666666666666665</v>
      </c>
      <c r="T231" s="139"/>
      <c r="U231" s="140">
        <v>24.579207920792079</v>
      </c>
      <c r="V231" s="91"/>
      <c r="W231" s="140">
        <v>27.801980198019802</v>
      </c>
      <c r="X231" s="102"/>
      <c r="Y231" s="102"/>
      <c r="Z231" s="102"/>
      <c r="AA231" s="102"/>
      <c r="AB231" s="102"/>
      <c r="AC231" s="102"/>
      <c r="AD231" s="102"/>
      <c r="AE231" s="102"/>
      <c r="AF231" s="102"/>
      <c r="AG231" s="102"/>
      <c r="AH231" s="102"/>
      <c r="AI231" s="102"/>
      <c r="AJ231" s="102"/>
      <c r="AK231" s="102"/>
      <c r="AL231" s="102"/>
    </row>
    <row r="232" spans="1:38" x14ac:dyDescent="0.2">
      <c r="A232" s="49" t="s">
        <v>518</v>
      </c>
      <c r="B232" s="49" t="s">
        <v>519</v>
      </c>
      <c r="C232" s="139">
        <v>24.066666666666666</v>
      </c>
      <c r="D232" s="139">
        <v>0</v>
      </c>
      <c r="E232" s="139">
        <v>33.321428571428569</v>
      </c>
      <c r="F232" s="139">
        <v>0</v>
      </c>
      <c r="G232" s="139">
        <v>21.232804232804234</v>
      </c>
      <c r="H232" s="139">
        <v>25.166666666666668</v>
      </c>
      <c r="I232" s="139">
        <v>32.132231404958681</v>
      </c>
      <c r="J232" s="481">
        <v>26.491803278688526</v>
      </c>
      <c r="K232" s="139"/>
      <c r="L232" s="140">
        <v>26.551339285714285</v>
      </c>
      <c r="M232" s="141"/>
      <c r="N232" s="139">
        <v>27.105263157894736</v>
      </c>
      <c r="O232" s="139">
        <v>8.0625</v>
      </c>
      <c r="P232" s="139">
        <v>1.6666666666666667</v>
      </c>
      <c r="Q232" s="139">
        <v>18.111111111111111</v>
      </c>
      <c r="R232" s="139">
        <v>21.548872180451127</v>
      </c>
      <c r="S232" s="139">
        <v>26.391304347826086</v>
      </c>
      <c r="T232" s="139"/>
      <c r="U232" s="140">
        <v>19.864553314121036</v>
      </c>
      <c r="V232" s="91"/>
      <c r="W232" s="140">
        <v>23.632704402515724</v>
      </c>
      <c r="X232" s="102"/>
      <c r="Y232" s="102"/>
      <c r="Z232" s="102"/>
      <c r="AA232" s="102"/>
      <c r="AB232" s="102"/>
      <c r="AC232" s="102"/>
      <c r="AD232" s="102"/>
      <c r="AE232" s="102"/>
      <c r="AF232" s="102"/>
      <c r="AG232" s="102"/>
      <c r="AH232" s="102"/>
      <c r="AI232" s="102"/>
      <c r="AJ232" s="102"/>
      <c r="AK232" s="102"/>
      <c r="AL232" s="102"/>
    </row>
    <row r="233" spans="1:38" x14ac:dyDescent="0.2">
      <c r="A233" s="49" t="s">
        <v>520</v>
      </c>
      <c r="B233" s="49" t="s">
        <v>521</v>
      </c>
      <c r="C233" s="139">
        <v>11.4</v>
      </c>
      <c r="D233" s="139">
        <v>0</v>
      </c>
      <c r="E233" s="139">
        <v>27.438356164383563</v>
      </c>
      <c r="F233" s="139">
        <v>0</v>
      </c>
      <c r="G233" s="139">
        <v>17.082840236686391</v>
      </c>
      <c r="H233" s="139">
        <v>22.90909090909091</v>
      </c>
      <c r="I233" s="139">
        <v>16.614754098360656</v>
      </c>
      <c r="J233" s="481">
        <v>22.428571428571427</v>
      </c>
      <c r="K233" s="139"/>
      <c r="L233" s="140">
        <v>18.471223021582734</v>
      </c>
      <c r="M233" s="141"/>
      <c r="N233" s="139">
        <v>4.6500000000000004</v>
      </c>
      <c r="O233" s="139">
        <v>4</v>
      </c>
      <c r="P233" s="139">
        <v>0</v>
      </c>
      <c r="Q233" s="139">
        <v>17.172413793103448</v>
      </c>
      <c r="R233" s="139">
        <v>14.882352941176471</v>
      </c>
      <c r="S233" s="139">
        <v>17.333333333333332</v>
      </c>
      <c r="T233" s="139"/>
      <c r="U233" s="140">
        <v>15.603703703703705</v>
      </c>
      <c r="V233" s="91"/>
      <c r="W233" s="140">
        <v>17.533898305084747</v>
      </c>
      <c r="X233" s="102"/>
      <c r="Y233" s="102"/>
      <c r="Z233" s="102"/>
      <c r="AA233" s="102"/>
      <c r="AB233" s="102"/>
      <c r="AC233" s="102"/>
      <c r="AD233" s="102"/>
      <c r="AE233" s="102"/>
      <c r="AF233" s="102"/>
      <c r="AG233" s="102"/>
      <c r="AH233" s="102"/>
      <c r="AI233" s="102"/>
      <c r="AJ233" s="102"/>
      <c r="AK233" s="102"/>
      <c r="AL233" s="102"/>
    </row>
    <row r="234" spans="1:38" x14ac:dyDescent="0.2">
      <c r="A234" s="49" t="s">
        <v>522</v>
      </c>
      <c r="B234" s="49" t="s">
        <v>523</v>
      </c>
      <c r="C234" s="139">
        <v>11.875</v>
      </c>
      <c r="D234" s="139">
        <v>0</v>
      </c>
      <c r="E234" s="139">
        <v>29.979591836734695</v>
      </c>
      <c r="F234" s="139">
        <v>0</v>
      </c>
      <c r="G234" s="139">
        <v>24.211981566820278</v>
      </c>
      <c r="H234" s="139">
        <v>38.333333333333336</v>
      </c>
      <c r="I234" s="139">
        <v>23.18217054263566</v>
      </c>
      <c r="J234" s="481">
        <v>16.964285714285715</v>
      </c>
      <c r="K234" s="139"/>
      <c r="L234" s="140">
        <v>23.901282051282053</v>
      </c>
      <c r="M234" s="141"/>
      <c r="N234" s="139">
        <v>17.53846153846154</v>
      </c>
      <c r="O234" s="139">
        <v>17.642857142857142</v>
      </c>
      <c r="P234" s="139">
        <v>0</v>
      </c>
      <c r="Q234" s="139">
        <v>21.061904761904763</v>
      </c>
      <c r="R234" s="139">
        <v>20.226415094339622</v>
      </c>
      <c r="S234" s="139">
        <v>26.397515527950311</v>
      </c>
      <c r="T234" s="139"/>
      <c r="U234" s="140">
        <v>22.003861003861005</v>
      </c>
      <c r="V234" s="91"/>
      <c r="W234" s="140">
        <v>23.14406779661017</v>
      </c>
      <c r="X234" s="102"/>
      <c r="Y234" s="102"/>
      <c r="Z234" s="102"/>
      <c r="AA234" s="102"/>
      <c r="AB234" s="102"/>
      <c r="AC234" s="102"/>
      <c r="AD234" s="102"/>
      <c r="AE234" s="102"/>
      <c r="AF234" s="102"/>
      <c r="AG234" s="102"/>
      <c r="AH234" s="102"/>
      <c r="AI234" s="102"/>
      <c r="AJ234" s="102"/>
      <c r="AK234" s="102"/>
      <c r="AL234" s="102"/>
    </row>
    <row r="235" spans="1:38" x14ac:dyDescent="0.2">
      <c r="A235" s="49" t="s">
        <v>524</v>
      </c>
      <c r="B235" s="49" t="s">
        <v>525</v>
      </c>
      <c r="C235" s="139">
        <v>0</v>
      </c>
      <c r="D235" s="139">
        <v>0</v>
      </c>
      <c r="E235" s="139">
        <v>32.303571428571431</v>
      </c>
      <c r="F235" s="139">
        <v>0</v>
      </c>
      <c r="G235" s="139">
        <v>23.443333333333332</v>
      </c>
      <c r="H235" s="139">
        <v>0</v>
      </c>
      <c r="I235" s="139">
        <v>31.297872340425531</v>
      </c>
      <c r="J235" s="481">
        <v>31.89855072463768</v>
      </c>
      <c r="K235" s="139"/>
      <c r="L235" s="140">
        <v>27.307420494699645</v>
      </c>
      <c r="M235" s="141"/>
      <c r="N235" s="139">
        <v>21.298245614035089</v>
      </c>
      <c r="O235" s="139">
        <v>12.814814814814815</v>
      </c>
      <c r="P235" s="139">
        <v>0</v>
      </c>
      <c r="Q235" s="139">
        <v>29.536945812807883</v>
      </c>
      <c r="R235" s="139">
        <v>4.166666666666667</v>
      </c>
      <c r="S235" s="139">
        <v>35.659292035398231</v>
      </c>
      <c r="T235" s="139"/>
      <c r="U235" s="140">
        <v>30.134874759152215</v>
      </c>
      <c r="V235" s="91"/>
      <c r="W235" s="140">
        <v>28.659907834101382</v>
      </c>
      <c r="X235" s="102"/>
      <c r="Y235" s="102"/>
      <c r="Z235" s="102"/>
      <c r="AA235" s="102"/>
      <c r="AB235" s="102"/>
      <c r="AC235" s="102"/>
      <c r="AD235" s="102"/>
      <c r="AE235" s="102"/>
      <c r="AF235" s="102"/>
      <c r="AG235" s="102"/>
      <c r="AH235" s="102"/>
      <c r="AI235" s="102"/>
      <c r="AJ235" s="102"/>
      <c r="AK235" s="102"/>
      <c r="AL235" s="102"/>
    </row>
    <row r="236" spans="1:38" x14ac:dyDescent="0.2">
      <c r="A236" s="49" t="s">
        <v>526</v>
      </c>
      <c r="B236" s="49" t="s">
        <v>527</v>
      </c>
      <c r="C236" s="139">
        <v>8</v>
      </c>
      <c r="D236" s="139">
        <v>0</v>
      </c>
      <c r="E236" s="139">
        <v>37.436619718309856</v>
      </c>
      <c r="F236" s="139">
        <v>26</v>
      </c>
      <c r="G236" s="139">
        <v>40.456834532374103</v>
      </c>
      <c r="H236" s="139">
        <v>10</v>
      </c>
      <c r="I236" s="139">
        <v>56.416666666666664</v>
      </c>
      <c r="J236" s="481">
        <v>89.061224489795919</v>
      </c>
      <c r="K236" s="139"/>
      <c r="L236" s="140">
        <v>50.020249221183803</v>
      </c>
      <c r="M236" s="141"/>
      <c r="N236" s="139">
        <v>1</v>
      </c>
      <c r="O236" s="139">
        <v>0</v>
      </c>
      <c r="P236" s="139">
        <v>25.4375</v>
      </c>
      <c r="Q236" s="139">
        <v>28.900900900900901</v>
      </c>
      <c r="R236" s="139">
        <v>36.97674418604651</v>
      </c>
      <c r="S236" s="139">
        <v>95.857142857142861</v>
      </c>
      <c r="T236" s="139"/>
      <c r="U236" s="140">
        <v>37.304945054945058</v>
      </c>
      <c r="V236" s="91"/>
      <c r="W236" s="140">
        <v>45.419483101391648</v>
      </c>
      <c r="X236" s="102"/>
      <c r="Y236" s="102"/>
      <c r="Z236" s="102"/>
      <c r="AA236" s="102"/>
      <c r="AB236" s="102"/>
      <c r="AC236" s="102"/>
      <c r="AD236" s="102"/>
      <c r="AE236" s="102"/>
      <c r="AF236" s="102"/>
      <c r="AG236" s="102"/>
      <c r="AH236" s="102"/>
      <c r="AI236" s="102"/>
      <c r="AJ236" s="102"/>
      <c r="AK236" s="102"/>
      <c r="AL236" s="102"/>
    </row>
    <row r="237" spans="1:38" x14ac:dyDescent="0.2">
      <c r="A237" s="49" t="s">
        <v>528</v>
      </c>
      <c r="B237" s="49" t="s">
        <v>529</v>
      </c>
      <c r="C237" s="139">
        <v>25.0625</v>
      </c>
      <c r="D237" s="139">
        <v>0</v>
      </c>
      <c r="E237" s="139">
        <v>18.122448979591837</v>
      </c>
      <c r="F237" s="139">
        <v>0</v>
      </c>
      <c r="G237" s="139">
        <v>19.278260869565216</v>
      </c>
      <c r="H237" s="139">
        <v>4.333333333333333</v>
      </c>
      <c r="I237" s="139">
        <v>18.954545454545453</v>
      </c>
      <c r="J237" s="481">
        <v>31.1</v>
      </c>
      <c r="K237" s="139"/>
      <c r="L237" s="140">
        <v>20.044609665427508</v>
      </c>
      <c r="M237" s="141"/>
      <c r="N237" s="139">
        <v>1.3333333333333333</v>
      </c>
      <c r="O237" s="139">
        <v>5</v>
      </c>
      <c r="P237" s="139">
        <v>0</v>
      </c>
      <c r="Q237" s="139">
        <v>14.057142857142857</v>
      </c>
      <c r="R237" s="139">
        <v>21.133333333333333</v>
      </c>
      <c r="S237" s="139">
        <v>15.909090909090908</v>
      </c>
      <c r="T237" s="139"/>
      <c r="U237" s="140">
        <v>14.102803738317757</v>
      </c>
      <c r="V237" s="91"/>
      <c r="W237" s="140">
        <v>18.353723404255319</v>
      </c>
      <c r="X237" s="102"/>
      <c r="Y237" s="102"/>
      <c r="Z237" s="102"/>
      <c r="AA237" s="102"/>
      <c r="AB237" s="102"/>
      <c r="AC237" s="102"/>
      <c r="AD237" s="102"/>
      <c r="AE237" s="102"/>
      <c r="AF237" s="102"/>
      <c r="AG237" s="102"/>
      <c r="AH237" s="102"/>
      <c r="AI237" s="102"/>
      <c r="AJ237" s="102"/>
      <c r="AK237" s="102"/>
      <c r="AL237" s="102"/>
    </row>
    <row r="238" spans="1:38" x14ac:dyDescent="0.2">
      <c r="A238" s="49" t="s">
        <v>530</v>
      </c>
      <c r="B238" s="49" t="s">
        <v>531</v>
      </c>
      <c r="C238" s="139">
        <v>25.09090909090909</v>
      </c>
      <c r="D238" s="139">
        <v>0</v>
      </c>
      <c r="E238" s="139">
        <v>30.157894736842106</v>
      </c>
      <c r="F238" s="139">
        <v>0</v>
      </c>
      <c r="G238" s="139">
        <v>16.140096618357489</v>
      </c>
      <c r="H238" s="139">
        <v>31.666666666666668</v>
      </c>
      <c r="I238" s="139">
        <v>26.030303030303031</v>
      </c>
      <c r="J238" s="481">
        <v>25.974358974358974</v>
      </c>
      <c r="K238" s="139"/>
      <c r="L238" s="140">
        <v>22.919104991394146</v>
      </c>
      <c r="M238" s="141"/>
      <c r="N238" s="139">
        <v>4.4117647058823533</v>
      </c>
      <c r="O238" s="139">
        <v>16.136363636363637</v>
      </c>
      <c r="P238" s="139">
        <v>1.5</v>
      </c>
      <c r="Q238" s="139">
        <v>13.176795580110497</v>
      </c>
      <c r="R238" s="139">
        <v>27.333333333333332</v>
      </c>
      <c r="S238" s="139">
        <v>27.244444444444444</v>
      </c>
      <c r="T238" s="139"/>
      <c r="U238" s="140">
        <v>17.51212938005391</v>
      </c>
      <c r="V238" s="91"/>
      <c r="W238" s="140">
        <v>20.811974789915965</v>
      </c>
      <c r="X238" s="102"/>
      <c r="Y238" s="102"/>
      <c r="Z238" s="102"/>
      <c r="AA238" s="102"/>
      <c r="AB238" s="102"/>
      <c r="AC238" s="102"/>
      <c r="AD238" s="102"/>
      <c r="AE238" s="102"/>
      <c r="AF238" s="102"/>
      <c r="AG238" s="102"/>
      <c r="AH238" s="102"/>
      <c r="AI238" s="102"/>
      <c r="AJ238" s="102"/>
      <c r="AK238" s="102"/>
      <c r="AL238" s="102"/>
    </row>
    <row r="239" spans="1:38" x14ac:dyDescent="0.2">
      <c r="A239" s="49" t="s">
        <v>532</v>
      </c>
      <c r="B239" s="49" t="s">
        <v>533</v>
      </c>
      <c r="C239" s="139">
        <v>17.985074626865671</v>
      </c>
      <c r="D239" s="139">
        <v>0</v>
      </c>
      <c r="E239" s="139">
        <v>19.826086956521738</v>
      </c>
      <c r="F239" s="139">
        <v>3</v>
      </c>
      <c r="G239" s="139">
        <v>15.930087390761548</v>
      </c>
      <c r="H239" s="139">
        <v>11.357142857142858</v>
      </c>
      <c r="I239" s="139">
        <v>16.833333333333332</v>
      </c>
      <c r="J239" s="481">
        <v>37.65</v>
      </c>
      <c r="K239" s="139"/>
      <c r="L239" s="140">
        <v>16.649918300653596</v>
      </c>
      <c r="M239" s="141"/>
      <c r="N239" s="139">
        <v>2.3223684210526314</v>
      </c>
      <c r="O239" s="139">
        <v>4.0204081632653059</v>
      </c>
      <c r="P239" s="139">
        <v>3</v>
      </c>
      <c r="Q239" s="139">
        <v>14.728476821192054</v>
      </c>
      <c r="R239" s="139">
        <v>16.267857142857142</v>
      </c>
      <c r="S239" s="139">
        <v>42.266666666666666</v>
      </c>
      <c r="T239" s="139"/>
      <c r="U239" s="140">
        <v>13.46077457795432</v>
      </c>
      <c r="V239" s="91"/>
      <c r="W239" s="140">
        <v>15.720405209840811</v>
      </c>
      <c r="X239" s="102"/>
      <c r="Y239" s="102"/>
      <c r="Z239" s="102"/>
      <c r="AA239" s="102"/>
      <c r="AB239" s="102"/>
      <c r="AC239" s="102"/>
      <c r="AD239" s="102"/>
      <c r="AE239" s="102"/>
      <c r="AF239" s="102"/>
      <c r="AG239" s="102"/>
      <c r="AH239" s="102"/>
      <c r="AI239" s="102"/>
      <c r="AJ239" s="102"/>
      <c r="AK239" s="102"/>
      <c r="AL239" s="102"/>
    </row>
    <row r="240" spans="1:38" x14ac:dyDescent="0.2">
      <c r="A240" s="49" t="s">
        <v>534</v>
      </c>
      <c r="B240" s="49" t="s">
        <v>535</v>
      </c>
      <c r="C240" s="139">
        <v>27.5</v>
      </c>
      <c r="D240" s="139">
        <v>0</v>
      </c>
      <c r="E240" s="139">
        <v>32.891304347826086</v>
      </c>
      <c r="F240" s="139">
        <v>0</v>
      </c>
      <c r="G240" s="139">
        <v>25.887218045112782</v>
      </c>
      <c r="H240" s="139">
        <v>9.6666666666666661</v>
      </c>
      <c r="I240" s="139">
        <v>31.387096774193548</v>
      </c>
      <c r="J240" s="481">
        <v>70.75</v>
      </c>
      <c r="K240" s="139"/>
      <c r="L240" s="140">
        <v>30.906716417910449</v>
      </c>
      <c r="M240" s="141"/>
      <c r="N240" s="139">
        <v>7.5</v>
      </c>
      <c r="O240" s="139">
        <v>20.8</v>
      </c>
      <c r="P240" s="139">
        <v>0</v>
      </c>
      <c r="Q240" s="139">
        <v>20.826923076923077</v>
      </c>
      <c r="R240" s="139">
        <v>20.738317757009344</v>
      </c>
      <c r="S240" s="139">
        <v>33.125</v>
      </c>
      <c r="T240" s="139"/>
      <c r="U240" s="140">
        <v>27.68586387434555</v>
      </c>
      <c r="V240" s="91"/>
      <c r="W240" s="140">
        <v>29.013846153846153</v>
      </c>
      <c r="X240" s="102"/>
      <c r="Y240" s="102"/>
      <c r="Z240" s="102"/>
      <c r="AA240" s="102"/>
      <c r="AB240" s="102"/>
      <c r="AC240" s="102"/>
      <c r="AD240" s="102"/>
      <c r="AE240" s="102"/>
      <c r="AF240" s="102"/>
      <c r="AG240" s="102"/>
      <c r="AH240" s="102"/>
      <c r="AI240" s="102"/>
      <c r="AJ240" s="102"/>
      <c r="AK240" s="102"/>
      <c r="AL240" s="102"/>
    </row>
    <row r="241" spans="1:38" x14ac:dyDescent="0.2">
      <c r="A241" s="49" t="s">
        <v>536</v>
      </c>
      <c r="B241" s="49" t="s">
        <v>537</v>
      </c>
      <c r="C241" s="139">
        <v>18.90909090909091</v>
      </c>
      <c r="D241" s="139">
        <v>0</v>
      </c>
      <c r="E241" s="139">
        <v>19.375</v>
      </c>
      <c r="F241" s="139">
        <v>0</v>
      </c>
      <c r="G241" s="139">
        <v>18.131428571428572</v>
      </c>
      <c r="H241" s="139">
        <v>26.333333333333332</v>
      </c>
      <c r="I241" s="139">
        <v>22.181818181818183</v>
      </c>
      <c r="J241" s="481">
        <v>15.433333333333334</v>
      </c>
      <c r="K241" s="139"/>
      <c r="L241" s="140">
        <v>19.663265306122447</v>
      </c>
      <c r="M241" s="141"/>
      <c r="N241" s="139">
        <v>2.25</v>
      </c>
      <c r="O241" s="139">
        <v>8.0555555555555554</v>
      </c>
      <c r="P241" s="139">
        <v>30</v>
      </c>
      <c r="Q241" s="139">
        <v>24.402597402597401</v>
      </c>
      <c r="R241" s="139">
        <v>28.962962962962962</v>
      </c>
      <c r="S241" s="139">
        <v>18.583333333333332</v>
      </c>
      <c r="T241" s="139"/>
      <c r="U241" s="140">
        <v>25.248407643312103</v>
      </c>
      <c r="V241" s="91"/>
      <c r="W241" s="140">
        <v>22.14730878186969</v>
      </c>
      <c r="X241" s="102"/>
      <c r="Y241" s="102"/>
      <c r="Z241" s="102"/>
      <c r="AA241" s="102"/>
      <c r="AB241" s="102"/>
      <c r="AC241" s="102"/>
      <c r="AD241" s="102"/>
      <c r="AE241" s="102"/>
      <c r="AF241" s="102"/>
      <c r="AG241" s="102"/>
      <c r="AH241" s="102"/>
      <c r="AI241" s="102"/>
      <c r="AJ241" s="102"/>
      <c r="AK241" s="102"/>
      <c r="AL241" s="102"/>
    </row>
    <row r="242" spans="1:38" x14ac:dyDescent="0.2">
      <c r="A242" s="49" t="s">
        <v>538</v>
      </c>
      <c r="B242" s="49" t="s">
        <v>539</v>
      </c>
      <c r="C242" s="139">
        <v>17.384615384615383</v>
      </c>
      <c r="D242" s="139">
        <v>0</v>
      </c>
      <c r="E242" s="139">
        <v>18.510416666666668</v>
      </c>
      <c r="F242" s="139">
        <v>0</v>
      </c>
      <c r="G242" s="139">
        <v>29.707818930041153</v>
      </c>
      <c r="H242" s="139">
        <v>31.142857142857142</v>
      </c>
      <c r="I242" s="139">
        <v>34.469230769230769</v>
      </c>
      <c r="J242" s="481">
        <v>28.732673267326732</v>
      </c>
      <c r="K242" s="139"/>
      <c r="L242" s="140">
        <v>29.588888888888889</v>
      </c>
      <c r="M242" s="141"/>
      <c r="N242" s="139">
        <v>13.513761467889909</v>
      </c>
      <c r="O242" s="139">
        <v>29.387096774193548</v>
      </c>
      <c r="P242" s="139">
        <v>0</v>
      </c>
      <c r="Q242" s="139">
        <v>26.288135593220339</v>
      </c>
      <c r="R242" s="139">
        <v>28.474576271186439</v>
      </c>
      <c r="S242" s="139">
        <v>25.994350282485875</v>
      </c>
      <c r="T242" s="139"/>
      <c r="U242" s="140">
        <v>24.797720797720796</v>
      </c>
      <c r="V242" s="91"/>
      <c r="W242" s="140">
        <v>27.223628691983123</v>
      </c>
      <c r="X242" s="102"/>
      <c r="Y242" s="102"/>
      <c r="Z242" s="102"/>
      <c r="AA242" s="102"/>
      <c r="AB242" s="102"/>
      <c r="AC242" s="102"/>
      <c r="AD242" s="102"/>
      <c r="AE242" s="102"/>
      <c r="AF242" s="102"/>
      <c r="AG242" s="102"/>
      <c r="AH242" s="102"/>
      <c r="AI242" s="102"/>
      <c r="AJ242" s="102"/>
      <c r="AK242" s="102"/>
      <c r="AL242" s="102"/>
    </row>
    <row r="243" spans="1:38" x14ac:dyDescent="0.2">
      <c r="A243" s="49" t="s">
        <v>540</v>
      </c>
      <c r="B243" s="49" t="s">
        <v>541</v>
      </c>
      <c r="C243" s="139">
        <v>16.714285714285715</v>
      </c>
      <c r="D243" s="139">
        <v>0</v>
      </c>
      <c r="E243" s="139">
        <v>21.2</v>
      </c>
      <c r="F243" s="139">
        <v>0</v>
      </c>
      <c r="G243" s="139">
        <v>23.598814229249012</v>
      </c>
      <c r="H243" s="139">
        <v>20</v>
      </c>
      <c r="I243" s="139">
        <v>21.754545454545454</v>
      </c>
      <c r="J243" s="481">
        <v>26.269565217391303</v>
      </c>
      <c r="K243" s="139"/>
      <c r="L243" s="140">
        <v>22.947416974169741</v>
      </c>
      <c r="M243" s="141"/>
      <c r="N243" s="139">
        <v>11.936893203883495</v>
      </c>
      <c r="O243" s="139">
        <v>4.5</v>
      </c>
      <c r="P243" s="139">
        <v>0.5</v>
      </c>
      <c r="Q243" s="139">
        <v>19.895424836601308</v>
      </c>
      <c r="R243" s="139">
        <v>14.257142857142858</v>
      </c>
      <c r="S243" s="139">
        <v>25.051172707889126</v>
      </c>
      <c r="T243" s="139"/>
      <c r="U243" s="140">
        <v>20.105494505494505</v>
      </c>
      <c r="V243" s="91"/>
      <c r="W243" s="140">
        <v>21.650451354062188</v>
      </c>
      <c r="X243" s="102"/>
      <c r="Y243" s="102"/>
      <c r="Z243" s="102"/>
      <c r="AA243" s="102"/>
      <c r="AB243" s="102"/>
      <c r="AC243" s="102"/>
      <c r="AD243" s="102"/>
      <c r="AE243" s="102"/>
      <c r="AF243" s="102"/>
      <c r="AG243" s="102"/>
      <c r="AH243" s="102"/>
      <c r="AI243" s="102"/>
      <c r="AJ243" s="102"/>
      <c r="AK243" s="102"/>
      <c r="AL243" s="102"/>
    </row>
    <row r="244" spans="1:38" x14ac:dyDescent="0.2">
      <c r="A244" s="49" t="s">
        <v>542</v>
      </c>
      <c r="B244" s="49" t="s">
        <v>543</v>
      </c>
      <c r="C244" s="139">
        <v>12.125</v>
      </c>
      <c r="D244" s="139">
        <v>0</v>
      </c>
      <c r="E244" s="139">
        <v>16.977777777777778</v>
      </c>
      <c r="F244" s="139">
        <v>0</v>
      </c>
      <c r="G244" s="139">
        <v>17.426523297491041</v>
      </c>
      <c r="H244" s="139">
        <v>32.76</v>
      </c>
      <c r="I244" s="139">
        <v>18.795454545454547</v>
      </c>
      <c r="J244" s="481">
        <v>26.714285714285715</v>
      </c>
      <c r="K244" s="139"/>
      <c r="L244" s="140">
        <v>18.793002915451893</v>
      </c>
      <c r="M244" s="141"/>
      <c r="N244" s="139">
        <v>20.36021505376344</v>
      </c>
      <c r="O244" s="139">
        <v>18.515151515151516</v>
      </c>
      <c r="P244" s="139">
        <v>23.2</v>
      </c>
      <c r="Q244" s="139">
        <v>15.032679738562091</v>
      </c>
      <c r="R244" s="139">
        <v>28.369791666666668</v>
      </c>
      <c r="S244" s="139">
        <v>15.928571428571429</v>
      </c>
      <c r="T244" s="139"/>
      <c r="U244" s="140">
        <v>21.413379073756431</v>
      </c>
      <c r="V244" s="91"/>
      <c r="W244" s="140">
        <v>19.996847911741529</v>
      </c>
      <c r="X244" s="102"/>
      <c r="Y244" s="102"/>
      <c r="Z244" s="102"/>
      <c r="AA244" s="102"/>
      <c r="AB244" s="102"/>
      <c r="AC244" s="102"/>
      <c r="AD244" s="102"/>
      <c r="AE244" s="102"/>
      <c r="AF244" s="102"/>
      <c r="AG244" s="102"/>
      <c r="AH244" s="102"/>
      <c r="AI244" s="102"/>
      <c r="AJ244" s="102"/>
      <c r="AK244" s="102"/>
      <c r="AL244" s="102"/>
    </row>
    <row r="245" spans="1:38" x14ac:dyDescent="0.2">
      <c r="A245" s="49" t="s">
        <v>544</v>
      </c>
      <c r="B245" s="49" t="s">
        <v>545</v>
      </c>
      <c r="C245" s="139">
        <v>34.833333333333336</v>
      </c>
      <c r="D245" s="139">
        <v>0</v>
      </c>
      <c r="E245" s="139">
        <v>36.534883720930232</v>
      </c>
      <c r="F245" s="139">
        <v>0</v>
      </c>
      <c r="G245" s="139">
        <v>38.537366548042705</v>
      </c>
      <c r="H245" s="139">
        <v>46.551724137931032</v>
      </c>
      <c r="I245" s="139">
        <v>39.308823529411768</v>
      </c>
      <c r="J245" s="481">
        <v>63.875</v>
      </c>
      <c r="K245" s="139"/>
      <c r="L245" s="140">
        <v>40.621145374449341</v>
      </c>
      <c r="M245" s="141"/>
      <c r="N245" s="139">
        <v>28.095637583892618</v>
      </c>
      <c r="O245" s="139">
        <v>19.274999999999999</v>
      </c>
      <c r="P245" s="139">
        <v>21.571428571428573</v>
      </c>
      <c r="Q245" s="139">
        <v>34.612440191387563</v>
      </c>
      <c r="R245" s="139">
        <v>28.188571428571429</v>
      </c>
      <c r="S245" s="139">
        <v>53.307692307692307</v>
      </c>
      <c r="T245" s="139"/>
      <c r="U245" s="140">
        <v>29.065601825442098</v>
      </c>
      <c r="V245" s="91"/>
      <c r="W245" s="140">
        <v>32.298685291700906</v>
      </c>
      <c r="X245" s="102"/>
      <c r="Y245" s="102"/>
      <c r="Z245" s="102"/>
      <c r="AA245" s="102"/>
      <c r="AB245" s="102"/>
      <c r="AC245" s="102"/>
      <c r="AD245" s="102"/>
      <c r="AE245" s="102"/>
      <c r="AF245" s="102"/>
      <c r="AG245" s="102"/>
      <c r="AH245" s="102"/>
      <c r="AI245" s="102"/>
      <c r="AJ245" s="102"/>
      <c r="AK245" s="102"/>
      <c r="AL245" s="102"/>
    </row>
    <row r="246" spans="1:38" x14ac:dyDescent="0.2">
      <c r="A246" s="49" t="s">
        <v>546</v>
      </c>
      <c r="B246" s="49" t="s">
        <v>547</v>
      </c>
      <c r="C246" s="139">
        <v>8</v>
      </c>
      <c r="D246" s="139">
        <v>0</v>
      </c>
      <c r="E246" s="139">
        <v>37.708333333333336</v>
      </c>
      <c r="F246" s="139">
        <v>0</v>
      </c>
      <c r="G246" s="139">
        <v>28.885714285714286</v>
      </c>
      <c r="H246" s="139">
        <v>0</v>
      </c>
      <c r="I246" s="139">
        <v>29.130434782608695</v>
      </c>
      <c r="J246" s="481">
        <v>23.666666666666668</v>
      </c>
      <c r="K246" s="139"/>
      <c r="L246" s="140">
        <v>29.685082872928177</v>
      </c>
      <c r="M246" s="141"/>
      <c r="N246" s="139">
        <v>33</v>
      </c>
      <c r="O246" s="139">
        <v>18.75</v>
      </c>
      <c r="P246" s="139">
        <v>0</v>
      </c>
      <c r="Q246" s="139">
        <v>31</v>
      </c>
      <c r="R246" s="139">
        <v>25.625</v>
      </c>
      <c r="S246" s="139">
        <v>24</v>
      </c>
      <c r="T246" s="139"/>
      <c r="U246" s="140">
        <v>28.568181818181817</v>
      </c>
      <c r="V246" s="91"/>
      <c r="W246" s="140">
        <v>29.466666666666665</v>
      </c>
      <c r="X246" s="102"/>
      <c r="Y246" s="102"/>
      <c r="Z246" s="102"/>
      <c r="AA246" s="102"/>
      <c r="AB246" s="102"/>
      <c r="AC246" s="102"/>
      <c r="AD246" s="102"/>
      <c r="AE246" s="102"/>
      <c r="AF246" s="102"/>
      <c r="AG246" s="102"/>
      <c r="AH246" s="102"/>
      <c r="AI246" s="102"/>
      <c r="AJ246" s="102"/>
      <c r="AK246" s="102"/>
      <c r="AL246" s="102"/>
    </row>
    <row r="247" spans="1:38" x14ac:dyDescent="0.2">
      <c r="A247" s="49" t="s">
        <v>548</v>
      </c>
      <c r="B247" s="49" t="s">
        <v>549</v>
      </c>
      <c r="C247" s="139">
        <v>13.5</v>
      </c>
      <c r="D247" s="139">
        <v>0</v>
      </c>
      <c r="E247" s="139">
        <v>26.405797101449274</v>
      </c>
      <c r="F247" s="139">
        <v>0</v>
      </c>
      <c r="G247" s="139">
        <v>31.157342657342657</v>
      </c>
      <c r="H247" s="139">
        <v>35.133333333333333</v>
      </c>
      <c r="I247" s="139">
        <v>26.470085470085468</v>
      </c>
      <c r="J247" s="481">
        <v>48.875</v>
      </c>
      <c r="K247" s="139"/>
      <c r="L247" s="140">
        <v>29.462715105162523</v>
      </c>
      <c r="M247" s="141"/>
      <c r="N247" s="139">
        <v>16.8</v>
      </c>
      <c r="O247" s="139">
        <v>29.818181818181817</v>
      </c>
      <c r="P247" s="139">
        <v>14</v>
      </c>
      <c r="Q247" s="139">
        <v>21.727272727272727</v>
      </c>
      <c r="R247" s="139">
        <v>24.417085427135678</v>
      </c>
      <c r="S247" s="139">
        <v>35.717616580310882</v>
      </c>
      <c r="T247" s="139"/>
      <c r="U247" s="140">
        <v>27.680981595092025</v>
      </c>
      <c r="V247" s="91"/>
      <c r="W247" s="140">
        <v>28.240985576923077</v>
      </c>
      <c r="X247" s="102"/>
      <c r="Y247" s="102"/>
      <c r="Z247" s="102"/>
      <c r="AA247" s="102"/>
      <c r="AB247" s="102"/>
      <c r="AC247" s="102"/>
      <c r="AD247" s="102"/>
      <c r="AE247" s="102"/>
      <c r="AF247" s="102"/>
      <c r="AG247" s="102"/>
      <c r="AH247" s="102"/>
      <c r="AI247" s="102"/>
      <c r="AJ247" s="102"/>
      <c r="AK247" s="102"/>
      <c r="AL247" s="102"/>
    </row>
    <row r="248" spans="1:38" x14ac:dyDescent="0.2">
      <c r="A248" s="49" t="s">
        <v>550</v>
      </c>
      <c r="B248" s="49" t="s">
        <v>551</v>
      </c>
      <c r="C248" s="139">
        <v>33.875</v>
      </c>
      <c r="D248" s="139">
        <v>0</v>
      </c>
      <c r="E248" s="139">
        <v>29.666666666666668</v>
      </c>
      <c r="F248" s="139">
        <v>0</v>
      </c>
      <c r="G248" s="139">
        <v>21.31413612565445</v>
      </c>
      <c r="H248" s="139">
        <v>72.28</v>
      </c>
      <c r="I248" s="139">
        <v>37.472081218274113</v>
      </c>
      <c r="J248" s="481">
        <v>53</v>
      </c>
      <c r="K248" s="139"/>
      <c r="L248" s="140">
        <v>33.192691029900331</v>
      </c>
      <c r="M248" s="141"/>
      <c r="N248" s="139">
        <v>19.643410852713178</v>
      </c>
      <c r="O248" s="139">
        <v>8.6</v>
      </c>
      <c r="P248" s="139">
        <v>13.636363636363637</v>
      </c>
      <c r="Q248" s="139">
        <v>20.85608856088561</v>
      </c>
      <c r="R248" s="139">
        <v>24.90909090909091</v>
      </c>
      <c r="S248" s="139">
        <v>23.066666666666666</v>
      </c>
      <c r="T248" s="139"/>
      <c r="U248" s="140">
        <v>21.495750708215297</v>
      </c>
      <c r="V248" s="91"/>
      <c r="W248" s="140">
        <v>27.718957136544411</v>
      </c>
      <c r="X248" s="102"/>
      <c r="Y248" s="102"/>
      <c r="Z248" s="102"/>
      <c r="AA248" s="102"/>
      <c r="AB248" s="102"/>
      <c r="AC248" s="102"/>
      <c r="AD248" s="102"/>
      <c r="AE248" s="102"/>
      <c r="AF248" s="102"/>
      <c r="AG248" s="102"/>
      <c r="AH248" s="102"/>
      <c r="AI248" s="102"/>
      <c r="AJ248" s="102"/>
      <c r="AK248" s="102"/>
      <c r="AL248" s="102"/>
    </row>
    <row r="249" spans="1:38" x14ac:dyDescent="0.2">
      <c r="A249" s="49" t="s">
        <v>552</v>
      </c>
      <c r="B249" s="49" t="s">
        <v>553</v>
      </c>
      <c r="C249" s="139">
        <v>16.600000000000001</v>
      </c>
      <c r="D249" s="139">
        <v>0</v>
      </c>
      <c r="E249" s="139">
        <v>25.06</v>
      </c>
      <c r="F249" s="139">
        <v>0</v>
      </c>
      <c r="G249" s="139">
        <v>27.233333333333334</v>
      </c>
      <c r="H249" s="139">
        <v>18.666666666666668</v>
      </c>
      <c r="I249" s="139">
        <v>27.023809523809526</v>
      </c>
      <c r="J249" s="481">
        <v>0</v>
      </c>
      <c r="K249" s="139"/>
      <c r="L249" s="140">
        <v>25.871165644171779</v>
      </c>
      <c r="M249" s="141"/>
      <c r="N249" s="139">
        <v>19.188235294117646</v>
      </c>
      <c r="O249" s="139">
        <v>15.75</v>
      </c>
      <c r="P249" s="139">
        <v>33.4375</v>
      </c>
      <c r="Q249" s="139">
        <v>21.111111111111111</v>
      </c>
      <c r="R249" s="139">
        <v>31.029411764705884</v>
      </c>
      <c r="S249" s="139">
        <v>0</v>
      </c>
      <c r="T249" s="139"/>
      <c r="U249" s="140">
        <v>23.544642857142858</v>
      </c>
      <c r="V249" s="91"/>
      <c r="W249" s="140">
        <v>24.304609218436873</v>
      </c>
      <c r="X249" s="102"/>
      <c r="Y249" s="102"/>
      <c r="Z249" s="102"/>
      <c r="AA249" s="102"/>
      <c r="AB249" s="102"/>
      <c r="AC249" s="102"/>
      <c r="AD249" s="102"/>
      <c r="AE249" s="102"/>
      <c r="AF249" s="102"/>
      <c r="AG249" s="102"/>
      <c r="AH249" s="102"/>
      <c r="AI249" s="102"/>
      <c r="AJ249" s="102"/>
      <c r="AK249" s="102"/>
      <c r="AL249" s="102"/>
    </row>
    <row r="250" spans="1:38" x14ac:dyDescent="0.2">
      <c r="A250" s="49" t="s">
        <v>554</v>
      </c>
      <c r="B250" s="49" t="s">
        <v>555</v>
      </c>
      <c r="C250" s="139">
        <v>50.75</v>
      </c>
      <c r="D250" s="139">
        <v>0</v>
      </c>
      <c r="E250" s="139">
        <v>21.407407407407408</v>
      </c>
      <c r="F250" s="139">
        <v>0</v>
      </c>
      <c r="G250" s="139">
        <v>17.296610169491526</v>
      </c>
      <c r="H250" s="139">
        <v>12.125</v>
      </c>
      <c r="I250" s="139">
        <v>23.042622950819673</v>
      </c>
      <c r="J250" s="481">
        <v>19.215686274509803</v>
      </c>
      <c r="K250" s="139"/>
      <c r="L250" s="140">
        <v>20.768882175226587</v>
      </c>
      <c r="M250" s="141"/>
      <c r="N250" s="139">
        <v>17.211111111111112</v>
      </c>
      <c r="O250" s="139">
        <v>8.625</v>
      </c>
      <c r="P250" s="139">
        <v>12.5</v>
      </c>
      <c r="Q250" s="139">
        <v>13.646288209606986</v>
      </c>
      <c r="R250" s="139">
        <v>21.167857142857144</v>
      </c>
      <c r="S250" s="139">
        <v>24.640900195694716</v>
      </c>
      <c r="T250" s="139"/>
      <c r="U250" s="140">
        <v>21.157594608605496</v>
      </c>
      <c r="V250" s="91"/>
      <c r="W250" s="140">
        <v>21.058278656889232</v>
      </c>
      <c r="X250" s="102"/>
      <c r="Y250" s="102"/>
      <c r="Z250" s="102"/>
      <c r="AA250" s="102"/>
      <c r="AB250" s="102"/>
      <c r="AC250" s="102"/>
      <c r="AD250" s="102"/>
      <c r="AE250" s="102"/>
      <c r="AF250" s="102"/>
      <c r="AG250" s="102"/>
      <c r="AH250" s="102"/>
      <c r="AI250" s="102"/>
      <c r="AJ250" s="102"/>
      <c r="AK250" s="102"/>
      <c r="AL250" s="102"/>
    </row>
    <row r="251" spans="1:38" x14ac:dyDescent="0.2">
      <c r="A251" s="49" t="s">
        <v>556</v>
      </c>
      <c r="B251" s="49" t="s">
        <v>557</v>
      </c>
      <c r="C251" s="139">
        <v>11.777777777777779</v>
      </c>
      <c r="D251" s="139">
        <v>0</v>
      </c>
      <c r="E251" s="139">
        <v>20.339285714285715</v>
      </c>
      <c r="F251" s="139">
        <v>0</v>
      </c>
      <c r="G251" s="139">
        <v>22.145454545454545</v>
      </c>
      <c r="H251" s="139">
        <v>3</v>
      </c>
      <c r="I251" s="139">
        <v>21.061224489795919</v>
      </c>
      <c r="J251" s="481">
        <v>28.468085106382979</v>
      </c>
      <c r="K251" s="139"/>
      <c r="L251" s="140">
        <v>21.830449826989618</v>
      </c>
      <c r="M251" s="141"/>
      <c r="N251" s="139">
        <v>18.639097744360903</v>
      </c>
      <c r="O251" s="139">
        <v>18.104166666666668</v>
      </c>
      <c r="P251" s="139">
        <v>13.45</v>
      </c>
      <c r="Q251" s="139">
        <v>20.404371584699454</v>
      </c>
      <c r="R251" s="139">
        <v>17.835978835978835</v>
      </c>
      <c r="S251" s="139">
        <v>23.668387096774193</v>
      </c>
      <c r="T251" s="139"/>
      <c r="U251" s="140">
        <v>21.44269340974212</v>
      </c>
      <c r="V251" s="91"/>
      <c r="W251" s="140">
        <v>21.556231003039514</v>
      </c>
      <c r="X251" s="102"/>
      <c r="Y251" s="102"/>
      <c r="Z251" s="102"/>
      <c r="AA251" s="102"/>
      <c r="AB251" s="102"/>
      <c r="AC251" s="102"/>
      <c r="AD251" s="102"/>
      <c r="AE251" s="102"/>
      <c r="AF251" s="102"/>
      <c r="AG251" s="102"/>
      <c r="AH251" s="102"/>
      <c r="AI251" s="102"/>
      <c r="AJ251" s="102"/>
      <c r="AK251" s="102"/>
      <c r="AL251" s="102"/>
    </row>
    <row r="252" spans="1:38" x14ac:dyDescent="0.2">
      <c r="A252" s="49" t="s">
        <v>558</v>
      </c>
      <c r="B252" s="49" t="s">
        <v>559</v>
      </c>
      <c r="C252" s="139">
        <v>91.5</v>
      </c>
      <c r="D252" s="139">
        <v>0</v>
      </c>
      <c r="E252" s="139">
        <v>49.725000000000001</v>
      </c>
      <c r="F252" s="139">
        <v>0</v>
      </c>
      <c r="G252" s="139">
        <v>46.923497267759565</v>
      </c>
      <c r="H252" s="139">
        <v>49.4</v>
      </c>
      <c r="I252" s="139">
        <v>38.847222222222221</v>
      </c>
      <c r="J252" s="481">
        <v>68.5</v>
      </c>
      <c r="K252" s="139"/>
      <c r="L252" s="140">
        <v>46.20578778135048</v>
      </c>
      <c r="M252" s="141"/>
      <c r="N252" s="139">
        <v>41.411764705882355</v>
      </c>
      <c r="O252" s="139">
        <v>8</v>
      </c>
      <c r="P252" s="139">
        <v>0</v>
      </c>
      <c r="Q252" s="139">
        <v>37.137931034482762</v>
      </c>
      <c r="R252" s="139">
        <v>33.93333333333333</v>
      </c>
      <c r="S252" s="139">
        <v>18.608695652173914</v>
      </c>
      <c r="T252" s="139"/>
      <c r="U252" s="140">
        <v>34.125874125874127</v>
      </c>
      <c r="V252" s="91"/>
      <c r="W252" s="140">
        <v>42.40088105726872</v>
      </c>
      <c r="X252" s="102"/>
      <c r="Y252" s="102"/>
      <c r="Z252" s="102"/>
      <c r="AA252" s="102"/>
      <c r="AB252" s="102"/>
      <c r="AC252" s="102"/>
      <c r="AD252" s="102"/>
      <c r="AE252" s="102"/>
      <c r="AF252" s="102"/>
      <c r="AG252" s="102"/>
      <c r="AH252" s="102"/>
      <c r="AI252" s="102"/>
      <c r="AJ252" s="102"/>
      <c r="AK252" s="102"/>
      <c r="AL252" s="102"/>
    </row>
    <row r="253" spans="1:38" x14ac:dyDescent="0.2">
      <c r="A253" s="49" t="s">
        <v>560</v>
      </c>
      <c r="B253" s="49" t="s">
        <v>561</v>
      </c>
      <c r="C253" s="139">
        <v>9.25</v>
      </c>
      <c r="D253" s="139">
        <v>0</v>
      </c>
      <c r="E253" s="139">
        <v>21.454545454545453</v>
      </c>
      <c r="F253" s="139">
        <v>0</v>
      </c>
      <c r="G253" s="139">
        <v>14.815602836879433</v>
      </c>
      <c r="H253" s="139">
        <v>16.625</v>
      </c>
      <c r="I253" s="139">
        <v>20.803571428571427</v>
      </c>
      <c r="J253" s="481">
        <v>34.333333333333336</v>
      </c>
      <c r="K253" s="139"/>
      <c r="L253" s="140">
        <v>18.275252525252526</v>
      </c>
      <c r="M253" s="141"/>
      <c r="N253" s="139">
        <v>22.09550561797753</v>
      </c>
      <c r="O253" s="139">
        <v>17.934210526315791</v>
      </c>
      <c r="P253" s="139">
        <v>35.846153846153847</v>
      </c>
      <c r="Q253" s="139">
        <v>21.404907975460123</v>
      </c>
      <c r="R253" s="139">
        <v>31.263279445727484</v>
      </c>
      <c r="S253" s="139">
        <v>27</v>
      </c>
      <c r="T253" s="139"/>
      <c r="U253" s="140">
        <v>26.55079006772009</v>
      </c>
      <c r="V253" s="91"/>
      <c r="W253" s="140">
        <v>23.994539781591264</v>
      </c>
      <c r="X253" s="102"/>
      <c r="Y253" s="102"/>
      <c r="Z253" s="102"/>
      <c r="AA253" s="102"/>
      <c r="AB253" s="102"/>
      <c r="AC253" s="102"/>
      <c r="AD253" s="102"/>
      <c r="AE253" s="102"/>
      <c r="AF253" s="102"/>
      <c r="AG253" s="102"/>
      <c r="AH253" s="102"/>
      <c r="AI253" s="102"/>
      <c r="AJ253" s="102"/>
      <c r="AK253" s="102"/>
      <c r="AL253" s="102"/>
    </row>
    <row r="254" spans="1:38" x14ac:dyDescent="0.2">
      <c r="A254" s="49" t="s">
        <v>562</v>
      </c>
      <c r="B254" s="49" t="s">
        <v>563</v>
      </c>
      <c r="C254" s="139">
        <v>10.666666666666666</v>
      </c>
      <c r="D254" s="139">
        <v>0</v>
      </c>
      <c r="E254" s="139">
        <v>16.266666666666666</v>
      </c>
      <c r="F254" s="139">
        <v>0</v>
      </c>
      <c r="G254" s="139">
        <v>14.225806451612904</v>
      </c>
      <c r="H254" s="139">
        <v>25.37037037037037</v>
      </c>
      <c r="I254" s="139">
        <v>10.351063829787234</v>
      </c>
      <c r="J254" s="481">
        <v>21</v>
      </c>
      <c r="K254" s="139"/>
      <c r="L254" s="140">
        <v>14.146974063400576</v>
      </c>
      <c r="M254" s="141"/>
      <c r="N254" s="139">
        <v>22.480093676814988</v>
      </c>
      <c r="O254" s="139">
        <v>11.611111111111111</v>
      </c>
      <c r="P254" s="139">
        <v>17</v>
      </c>
      <c r="Q254" s="139">
        <v>12.68</v>
      </c>
      <c r="R254" s="139">
        <v>21.608695652173914</v>
      </c>
      <c r="S254" s="139">
        <v>16.266666666666666</v>
      </c>
      <c r="T254" s="139"/>
      <c r="U254" s="140">
        <v>20.285899094437259</v>
      </c>
      <c r="V254" s="91"/>
      <c r="W254" s="140">
        <v>18.383928571428573</v>
      </c>
      <c r="X254" s="102"/>
      <c r="Y254" s="102"/>
      <c r="Z254" s="102"/>
      <c r="AA254" s="102"/>
      <c r="AB254" s="102"/>
      <c r="AC254" s="102"/>
      <c r="AD254" s="102"/>
      <c r="AE254" s="102"/>
      <c r="AF254" s="102"/>
      <c r="AG254" s="102"/>
      <c r="AH254" s="102"/>
      <c r="AI254" s="102"/>
      <c r="AJ254" s="102"/>
      <c r="AK254" s="102"/>
      <c r="AL254" s="102"/>
    </row>
    <row r="255" spans="1:38" x14ac:dyDescent="0.2">
      <c r="A255" s="49" t="s">
        <v>564</v>
      </c>
      <c r="B255" s="49" t="s">
        <v>565</v>
      </c>
      <c r="C255" s="139">
        <v>15.4</v>
      </c>
      <c r="D255" s="139">
        <v>0</v>
      </c>
      <c r="E255" s="139">
        <v>36.769230769230766</v>
      </c>
      <c r="F255" s="139">
        <v>0</v>
      </c>
      <c r="G255" s="139">
        <v>27.946428571428573</v>
      </c>
      <c r="H255" s="139">
        <v>28.107142857142858</v>
      </c>
      <c r="I255" s="139">
        <v>60.983050847457626</v>
      </c>
      <c r="J255" s="481">
        <v>20.5</v>
      </c>
      <c r="K255" s="139"/>
      <c r="L255" s="140">
        <v>37.008163265306123</v>
      </c>
      <c r="M255" s="141"/>
      <c r="N255" s="139">
        <v>7.666666666666667</v>
      </c>
      <c r="O255" s="139">
        <v>9.7142857142857135</v>
      </c>
      <c r="P255" s="139">
        <v>43.333333333333336</v>
      </c>
      <c r="Q255" s="139">
        <v>15.222222222222221</v>
      </c>
      <c r="R255" s="139">
        <v>45.283276450511948</v>
      </c>
      <c r="S255" s="139">
        <v>4.5</v>
      </c>
      <c r="T255" s="139"/>
      <c r="U255" s="140">
        <v>38.238726790450926</v>
      </c>
      <c r="V255" s="91"/>
      <c r="W255" s="140">
        <v>37.754019292604504</v>
      </c>
      <c r="X255" s="102"/>
      <c r="Y255" s="102"/>
      <c r="Z255" s="102"/>
      <c r="AA255" s="102"/>
      <c r="AB255" s="102"/>
      <c r="AC255" s="102"/>
      <c r="AD255" s="102"/>
      <c r="AE255" s="102"/>
      <c r="AF255" s="102"/>
      <c r="AG255" s="102"/>
      <c r="AH255" s="102"/>
      <c r="AI255" s="102"/>
      <c r="AJ255" s="102"/>
      <c r="AK255" s="102"/>
      <c r="AL255" s="102"/>
    </row>
    <row r="256" spans="1:38" x14ac:dyDescent="0.2">
      <c r="A256" s="49" t="s">
        <v>566</v>
      </c>
      <c r="B256" s="49" t="s">
        <v>567</v>
      </c>
      <c r="C256" s="139">
        <v>29</v>
      </c>
      <c r="D256" s="139">
        <v>0</v>
      </c>
      <c r="E256" s="139">
        <v>39.961038961038959</v>
      </c>
      <c r="F256" s="139">
        <v>0</v>
      </c>
      <c r="G256" s="139">
        <v>36.943925233644862</v>
      </c>
      <c r="H256" s="139">
        <v>23.125</v>
      </c>
      <c r="I256" s="139">
        <v>47.154589371980677</v>
      </c>
      <c r="J256" s="481">
        <v>72.17647058823529</v>
      </c>
      <c r="K256" s="139"/>
      <c r="L256" s="140">
        <v>41.267605633802816</v>
      </c>
      <c r="M256" s="141"/>
      <c r="N256" s="139">
        <v>30</v>
      </c>
      <c r="O256" s="139">
        <v>25.363636363636363</v>
      </c>
      <c r="P256" s="139">
        <v>76</v>
      </c>
      <c r="Q256" s="139">
        <v>26.952380952380953</v>
      </c>
      <c r="R256" s="139">
        <v>42.131578947368418</v>
      </c>
      <c r="S256" s="139">
        <v>26.934782608695652</v>
      </c>
      <c r="T256" s="139"/>
      <c r="U256" s="140">
        <v>30.576923076923077</v>
      </c>
      <c r="V256" s="91"/>
      <c r="W256" s="140">
        <v>38.897685749086477</v>
      </c>
      <c r="X256" s="102"/>
      <c r="Y256" s="102"/>
      <c r="Z256" s="102"/>
      <c r="AA256" s="102"/>
      <c r="AB256" s="102"/>
      <c r="AC256" s="102"/>
      <c r="AD256" s="102"/>
      <c r="AE256" s="102"/>
      <c r="AF256" s="102"/>
      <c r="AG256" s="102"/>
      <c r="AH256" s="102"/>
      <c r="AI256" s="102"/>
      <c r="AJ256" s="102"/>
      <c r="AK256" s="102"/>
      <c r="AL256" s="102"/>
    </row>
    <row r="257" spans="1:38" x14ac:dyDescent="0.2">
      <c r="A257" s="49" t="s">
        <v>568</v>
      </c>
      <c r="B257" s="49" t="s">
        <v>569</v>
      </c>
      <c r="C257" s="139">
        <v>14.066666666666666</v>
      </c>
      <c r="D257" s="139">
        <v>0</v>
      </c>
      <c r="E257" s="139">
        <v>20.285714285714285</v>
      </c>
      <c r="F257" s="139">
        <v>0</v>
      </c>
      <c r="G257" s="139">
        <v>18.71641791044776</v>
      </c>
      <c r="H257" s="139">
        <v>12.75</v>
      </c>
      <c r="I257" s="139">
        <v>21.581395348837209</v>
      </c>
      <c r="J257" s="481">
        <v>66.882352941176464</v>
      </c>
      <c r="K257" s="139"/>
      <c r="L257" s="140">
        <v>21.225919439579684</v>
      </c>
      <c r="M257" s="141"/>
      <c r="N257" s="139">
        <v>18.735245901639345</v>
      </c>
      <c r="O257" s="139">
        <v>16.261744966442954</v>
      </c>
      <c r="P257" s="139">
        <v>25.75</v>
      </c>
      <c r="Q257" s="139">
        <v>13.96218487394958</v>
      </c>
      <c r="R257" s="139">
        <v>22.057318321392017</v>
      </c>
      <c r="S257" s="139">
        <v>28.256097560975611</v>
      </c>
      <c r="T257" s="139"/>
      <c r="U257" s="140">
        <v>20.036838340486408</v>
      </c>
      <c r="V257" s="91"/>
      <c r="W257" s="140">
        <v>20.238491238491239</v>
      </c>
      <c r="X257" s="102"/>
      <c r="Y257" s="102"/>
      <c r="Z257" s="102"/>
      <c r="AA257" s="102"/>
      <c r="AB257" s="102"/>
      <c r="AC257" s="102"/>
      <c r="AD257" s="102"/>
      <c r="AE257" s="102"/>
      <c r="AF257" s="102"/>
      <c r="AG257" s="102"/>
      <c r="AH257" s="102"/>
      <c r="AI257" s="102"/>
      <c r="AJ257" s="102"/>
      <c r="AK257" s="102"/>
      <c r="AL257" s="102"/>
    </row>
    <row r="258" spans="1:38" x14ac:dyDescent="0.2">
      <c r="A258" s="49" t="s">
        <v>570</v>
      </c>
      <c r="B258" s="49" t="s">
        <v>571</v>
      </c>
      <c r="C258" s="139">
        <v>45.2</v>
      </c>
      <c r="D258" s="139">
        <v>0</v>
      </c>
      <c r="E258" s="139">
        <v>31.833333333333332</v>
      </c>
      <c r="F258" s="139">
        <v>0</v>
      </c>
      <c r="G258" s="139">
        <v>22.741007194244606</v>
      </c>
      <c r="H258" s="139">
        <v>18.600000000000001</v>
      </c>
      <c r="I258" s="139">
        <v>22.328502415458939</v>
      </c>
      <c r="J258" s="481">
        <v>28.411764705882351</v>
      </c>
      <c r="K258" s="139"/>
      <c r="L258" s="140">
        <v>25.168880455407969</v>
      </c>
      <c r="M258" s="141"/>
      <c r="N258" s="139">
        <v>21.87962962962963</v>
      </c>
      <c r="O258" s="139">
        <v>11</v>
      </c>
      <c r="P258" s="139">
        <v>91</v>
      </c>
      <c r="Q258" s="139">
        <v>11.880733944954128</v>
      </c>
      <c r="R258" s="139">
        <v>27.847222222222221</v>
      </c>
      <c r="S258" s="139">
        <v>26.496894409937887</v>
      </c>
      <c r="T258" s="139"/>
      <c r="U258" s="140">
        <v>21.63975155279503</v>
      </c>
      <c r="V258" s="91"/>
      <c r="W258" s="140">
        <v>23.481188118811883</v>
      </c>
      <c r="X258" s="102"/>
      <c r="Y258" s="102"/>
      <c r="Z258" s="102"/>
      <c r="AA258" s="102"/>
      <c r="AB258" s="102"/>
      <c r="AC258" s="102"/>
      <c r="AD258" s="102"/>
      <c r="AE258" s="102"/>
      <c r="AF258" s="102"/>
      <c r="AG258" s="102"/>
      <c r="AH258" s="102"/>
      <c r="AI258" s="102"/>
      <c r="AJ258" s="102"/>
      <c r="AK258" s="102"/>
      <c r="AL258" s="102"/>
    </row>
    <row r="259" spans="1:38" x14ac:dyDescent="0.2">
      <c r="A259" s="49" t="s">
        <v>572</v>
      </c>
      <c r="B259" s="49" t="s">
        <v>573</v>
      </c>
      <c r="C259" s="139">
        <v>30</v>
      </c>
      <c r="D259" s="139">
        <v>0</v>
      </c>
      <c r="E259" s="139">
        <v>32.492537313432834</v>
      </c>
      <c r="F259" s="139">
        <v>0</v>
      </c>
      <c r="G259" s="139">
        <v>31.943925233644858</v>
      </c>
      <c r="H259" s="139">
        <v>38.142857142857146</v>
      </c>
      <c r="I259" s="139">
        <v>30.494565217391305</v>
      </c>
      <c r="J259" s="481">
        <v>59.909604519774014</v>
      </c>
      <c r="K259" s="139"/>
      <c r="L259" s="140">
        <v>38.413043478260867</v>
      </c>
      <c r="M259" s="141"/>
      <c r="N259" s="139">
        <v>2.2000000000000002</v>
      </c>
      <c r="O259" s="139">
        <v>0</v>
      </c>
      <c r="P259" s="139">
        <v>0</v>
      </c>
      <c r="Q259" s="139">
        <v>22.738461538461539</v>
      </c>
      <c r="R259" s="139">
        <v>29.885714285714286</v>
      </c>
      <c r="S259" s="139">
        <v>35.57692307692308</v>
      </c>
      <c r="T259" s="139"/>
      <c r="U259" s="140">
        <v>27.681978798586574</v>
      </c>
      <c r="V259" s="91"/>
      <c r="W259" s="140">
        <v>35.43277723258096</v>
      </c>
      <c r="X259" s="102"/>
      <c r="Y259" s="102"/>
      <c r="Z259" s="102"/>
      <c r="AA259" s="102"/>
      <c r="AB259" s="102"/>
      <c r="AC259" s="102"/>
      <c r="AD259" s="102"/>
      <c r="AE259" s="102"/>
      <c r="AF259" s="102"/>
      <c r="AG259" s="102"/>
      <c r="AH259" s="102"/>
      <c r="AI259" s="102"/>
      <c r="AJ259" s="102"/>
      <c r="AK259" s="102"/>
      <c r="AL259" s="102"/>
    </row>
    <row r="260" spans="1:38" x14ac:dyDescent="0.2">
      <c r="A260" s="49" t="s">
        <v>574</v>
      </c>
      <c r="B260" s="49" t="s">
        <v>575</v>
      </c>
      <c r="C260" s="139">
        <v>69.80952380952381</v>
      </c>
      <c r="D260" s="139">
        <v>0</v>
      </c>
      <c r="E260" s="139">
        <v>16.931818181818183</v>
      </c>
      <c r="F260" s="139">
        <v>0</v>
      </c>
      <c r="G260" s="139">
        <v>19.418749999999999</v>
      </c>
      <c r="H260" s="139">
        <v>23.428571428571427</v>
      </c>
      <c r="I260" s="139">
        <v>61.909090909090907</v>
      </c>
      <c r="J260" s="481">
        <v>45.974137931034484</v>
      </c>
      <c r="K260" s="139"/>
      <c r="L260" s="140">
        <v>31.846283783783782</v>
      </c>
      <c r="M260" s="141"/>
      <c r="N260" s="139">
        <v>7.375</v>
      </c>
      <c r="O260" s="139">
        <v>25.727272727272727</v>
      </c>
      <c r="P260" s="139">
        <v>59.75</v>
      </c>
      <c r="Q260" s="139">
        <v>19.576271186440678</v>
      </c>
      <c r="R260" s="139">
        <v>27.5</v>
      </c>
      <c r="S260" s="139">
        <v>37.200000000000003</v>
      </c>
      <c r="T260" s="139"/>
      <c r="U260" s="140">
        <v>27.076923076923077</v>
      </c>
      <c r="V260" s="91"/>
      <c r="W260" s="140">
        <v>30.664548919949173</v>
      </c>
      <c r="X260" s="102"/>
      <c r="Y260" s="102"/>
      <c r="Z260" s="102"/>
      <c r="AA260" s="102"/>
      <c r="AB260" s="102"/>
      <c r="AC260" s="102"/>
      <c r="AD260" s="102"/>
      <c r="AE260" s="102"/>
      <c r="AF260" s="102"/>
      <c r="AG260" s="102"/>
      <c r="AH260" s="102"/>
      <c r="AI260" s="102"/>
      <c r="AJ260" s="102"/>
      <c r="AK260" s="102"/>
      <c r="AL260" s="102"/>
    </row>
    <row r="261" spans="1:38" x14ac:dyDescent="0.2">
      <c r="A261" s="49" t="s">
        <v>576</v>
      </c>
      <c r="B261" s="49" t="s">
        <v>577</v>
      </c>
      <c r="C261" s="139">
        <v>24.4</v>
      </c>
      <c r="D261" s="139">
        <v>0</v>
      </c>
      <c r="E261" s="139">
        <v>33.511627906976742</v>
      </c>
      <c r="F261" s="139">
        <v>0</v>
      </c>
      <c r="G261" s="139">
        <v>28.340425531914892</v>
      </c>
      <c r="H261" s="139">
        <v>47.130434782608695</v>
      </c>
      <c r="I261" s="139">
        <v>30.529411764705884</v>
      </c>
      <c r="J261" s="481">
        <v>54.19047619047619</v>
      </c>
      <c r="K261" s="139"/>
      <c r="L261" s="140">
        <v>32.680232558139537</v>
      </c>
      <c r="M261" s="141"/>
      <c r="N261" s="139">
        <v>16.70967741935484</v>
      </c>
      <c r="O261" s="139">
        <v>15.666666666666666</v>
      </c>
      <c r="P261" s="139">
        <v>45.75</v>
      </c>
      <c r="Q261" s="139">
        <v>22.96875</v>
      </c>
      <c r="R261" s="139">
        <v>25.446808510638299</v>
      </c>
      <c r="S261" s="139">
        <v>19.600000000000001</v>
      </c>
      <c r="T261" s="139"/>
      <c r="U261" s="140">
        <v>22.833333333333332</v>
      </c>
      <c r="V261" s="91"/>
      <c r="W261" s="140">
        <v>29.224528301886792</v>
      </c>
      <c r="X261" s="102"/>
      <c r="Y261" s="102"/>
      <c r="Z261" s="102"/>
      <c r="AA261" s="102"/>
      <c r="AB261" s="102"/>
      <c r="AC261" s="102"/>
      <c r="AD261" s="102"/>
      <c r="AE261" s="102"/>
      <c r="AF261" s="102"/>
      <c r="AG261" s="102"/>
      <c r="AH261" s="102"/>
      <c r="AI261" s="102"/>
      <c r="AJ261" s="102"/>
      <c r="AK261" s="102"/>
      <c r="AL261" s="102"/>
    </row>
    <row r="262" spans="1:38" x14ac:dyDescent="0.2">
      <c r="A262" s="49" t="s">
        <v>578</v>
      </c>
      <c r="B262" s="49" t="s">
        <v>579</v>
      </c>
      <c r="C262" s="139">
        <v>0</v>
      </c>
      <c r="D262" s="139">
        <v>0</v>
      </c>
      <c r="E262" s="139">
        <v>28.8</v>
      </c>
      <c r="F262" s="139">
        <v>0</v>
      </c>
      <c r="G262" s="139">
        <v>38.146666666666668</v>
      </c>
      <c r="H262" s="139">
        <v>0</v>
      </c>
      <c r="I262" s="139">
        <v>34.54054054054054</v>
      </c>
      <c r="J262" s="481">
        <v>30.79032258064516</v>
      </c>
      <c r="K262" s="139"/>
      <c r="L262" s="140">
        <v>34.583333333333336</v>
      </c>
      <c r="M262" s="141"/>
      <c r="N262" s="139">
        <v>29.7</v>
      </c>
      <c r="O262" s="139">
        <v>0</v>
      </c>
      <c r="P262" s="139">
        <v>0</v>
      </c>
      <c r="Q262" s="139">
        <v>17.142857142857142</v>
      </c>
      <c r="R262" s="139">
        <v>44</v>
      </c>
      <c r="S262" s="139">
        <v>23.897637795275589</v>
      </c>
      <c r="T262" s="139"/>
      <c r="U262" s="140">
        <v>23.876543209876544</v>
      </c>
      <c r="V262" s="91"/>
      <c r="W262" s="140">
        <v>29.994708994708994</v>
      </c>
      <c r="X262" s="102"/>
      <c r="Y262" s="102"/>
      <c r="Z262" s="102"/>
      <c r="AA262" s="102"/>
      <c r="AB262" s="102"/>
      <c r="AC262" s="102"/>
      <c r="AD262" s="102"/>
      <c r="AE262" s="102"/>
      <c r="AF262" s="102"/>
      <c r="AG262" s="102"/>
      <c r="AH262" s="102"/>
      <c r="AI262" s="102"/>
      <c r="AJ262" s="102"/>
      <c r="AK262" s="102"/>
      <c r="AL262" s="102"/>
    </row>
    <row r="263" spans="1:38" x14ac:dyDescent="0.2">
      <c r="A263" s="49" t="s">
        <v>580</v>
      </c>
      <c r="B263" s="49" t="s">
        <v>581</v>
      </c>
      <c r="C263" s="139">
        <v>32.81818181818182</v>
      </c>
      <c r="D263" s="139">
        <v>0</v>
      </c>
      <c r="E263" s="139">
        <v>27.911392405063292</v>
      </c>
      <c r="F263" s="139">
        <v>0</v>
      </c>
      <c r="G263" s="139">
        <v>37.265573770491805</v>
      </c>
      <c r="H263" s="139">
        <v>37.148148148148145</v>
      </c>
      <c r="I263" s="139">
        <v>30.050847457627118</v>
      </c>
      <c r="J263" s="481">
        <v>23.930232558139537</v>
      </c>
      <c r="K263" s="139"/>
      <c r="L263" s="140">
        <v>33.151090342679126</v>
      </c>
      <c r="M263" s="141"/>
      <c r="N263" s="139">
        <v>7.5384615384615383</v>
      </c>
      <c r="O263" s="139">
        <v>0</v>
      </c>
      <c r="P263" s="139">
        <v>11.5</v>
      </c>
      <c r="Q263" s="139">
        <v>19</v>
      </c>
      <c r="R263" s="139">
        <v>32.132450331125831</v>
      </c>
      <c r="S263" s="139">
        <v>18.597222222222221</v>
      </c>
      <c r="T263" s="139"/>
      <c r="U263" s="140">
        <v>25.438848920863311</v>
      </c>
      <c r="V263" s="91"/>
      <c r="W263" s="140">
        <v>30.820652173913043</v>
      </c>
      <c r="X263" s="102"/>
      <c r="Y263" s="102"/>
      <c r="Z263" s="102"/>
      <c r="AA263" s="102"/>
      <c r="AB263" s="102"/>
      <c r="AC263" s="102"/>
      <c r="AD263" s="102"/>
      <c r="AE263" s="102"/>
      <c r="AF263" s="102"/>
      <c r="AG263" s="102"/>
      <c r="AH263" s="102"/>
      <c r="AI263" s="102"/>
      <c r="AJ263" s="102"/>
      <c r="AK263" s="102"/>
      <c r="AL263" s="102"/>
    </row>
    <row r="264" spans="1:38" x14ac:dyDescent="0.2">
      <c r="A264" s="49" t="s">
        <v>582</v>
      </c>
      <c r="B264" s="49" t="s">
        <v>583</v>
      </c>
      <c r="C264" s="139">
        <v>21.463414634146343</v>
      </c>
      <c r="D264" s="139">
        <v>0</v>
      </c>
      <c r="E264" s="139">
        <v>24.405405405405407</v>
      </c>
      <c r="F264" s="139">
        <v>2</v>
      </c>
      <c r="G264" s="139">
        <v>30.339152119700749</v>
      </c>
      <c r="H264" s="139">
        <v>26.773584905660378</v>
      </c>
      <c r="I264" s="139">
        <v>31.365771812080538</v>
      </c>
      <c r="J264" s="481">
        <v>32.014492753623188</v>
      </c>
      <c r="K264" s="139"/>
      <c r="L264" s="140">
        <v>29.154639175257731</v>
      </c>
      <c r="M264" s="141"/>
      <c r="N264" s="139">
        <v>14.909090909090908</v>
      </c>
      <c r="O264" s="139">
        <v>23.739130434782609</v>
      </c>
      <c r="P264" s="139">
        <v>15.5</v>
      </c>
      <c r="Q264" s="139">
        <v>22.548387096774192</v>
      </c>
      <c r="R264" s="139">
        <v>35.325000000000003</v>
      </c>
      <c r="S264" s="139">
        <v>31.901639344262296</v>
      </c>
      <c r="T264" s="139"/>
      <c r="U264" s="140">
        <v>26.74742268041237</v>
      </c>
      <c r="V264" s="91"/>
      <c r="W264" s="140">
        <v>28.833676975945018</v>
      </c>
      <c r="X264" s="102"/>
      <c r="Y264" s="102"/>
      <c r="Z264" s="102"/>
      <c r="AA264" s="102"/>
      <c r="AB264" s="102"/>
      <c r="AC264" s="102"/>
      <c r="AD264" s="102"/>
      <c r="AE264" s="102"/>
      <c r="AF264" s="102"/>
      <c r="AG264" s="102"/>
      <c r="AH264" s="102"/>
      <c r="AI264" s="102"/>
      <c r="AJ264" s="102"/>
      <c r="AK264" s="102"/>
      <c r="AL264" s="102"/>
    </row>
    <row r="265" spans="1:38" x14ac:dyDescent="0.2">
      <c r="A265" s="49" t="s">
        <v>584</v>
      </c>
      <c r="B265" s="49" t="s">
        <v>585</v>
      </c>
      <c r="C265" s="139">
        <v>41.882352941176471</v>
      </c>
      <c r="D265" s="139">
        <v>0</v>
      </c>
      <c r="E265" s="139">
        <v>33.233830845771145</v>
      </c>
      <c r="F265" s="139">
        <v>0</v>
      </c>
      <c r="G265" s="139">
        <v>41.479194630872485</v>
      </c>
      <c r="H265" s="139">
        <v>31.637499999999999</v>
      </c>
      <c r="I265" s="139">
        <v>38.912466843501328</v>
      </c>
      <c r="J265" s="481">
        <v>39.35421686746988</v>
      </c>
      <c r="K265" s="139"/>
      <c r="L265" s="140">
        <v>39.142779291553133</v>
      </c>
      <c r="M265" s="141"/>
      <c r="N265" s="139">
        <v>9.6666666666666661</v>
      </c>
      <c r="O265" s="139">
        <v>28.86046511627907</v>
      </c>
      <c r="P265" s="139">
        <v>114</v>
      </c>
      <c r="Q265" s="139">
        <v>34.817204301075272</v>
      </c>
      <c r="R265" s="139">
        <v>36.789259007477909</v>
      </c>
      <c r="S265" s="139">
        <v>37.490118577075101</v>
      </c>
      <c r="T265" s="139"/>
      <c r="U265" s="140">
        <v>36.557579003749332</v>
      </c>
      <c r="V265" s="91"/>
      <c r="W265" s="140">
        <v>37.839005942733657</v>
      </c>
      <c r="X265" s="102"/>
      <c r="Y265" s="102"/>
      <c r="Z265" s="102"/>
      <c r="AA265" s="102"/>
      <c r="AB265" s="102"/>
      <c r="AC265" s="102"/>
      <c r="AD265" s="102"/>
      <c r="AE265" s="102"/>
      <c r="AF265" s="102"/>
      <c r="AG265" s="102"/>
      <c r="AH265" s="102"/>
      <c r="AI265" s="102"/>
      <c r="AJ265" s="102"/>
      <c r="AK265" s="102"/>
      <c r="AL265" s="102"/>
    </row>
    <row r="266" spans="1:38" x14ac:dyDescent="0.2">
      <c r="A266" s="49" t="s">
        <v>586</v>
      </c>
      <c r="B266" s="49" t="s">
        <v>587</v>
      </c>
      <c r="C266" s="139">
        <v>30</v>
      </c>
      <c r="D266" s="139">
        <v>0</v>
      </c>
      <c r="E266" s="139">
        <v>28.402061855670102</v>
      </c>
      <c r="F266" s="139">
        <v>0</v>
      </c>
      <c r="G266" s="139">
        <v>34.758620689655174</v>
      </c>
      <c r="H266" s="139">
        <v>31.526315789473685</v>
      </c>
      <c r="I266" s="139">
        <v>39.76642335766423</v>
      </c>
      <c r="J266" s="481">
        <v>40.375</v>
      </c>
      <c r="K266" s="139"/>
      <c r="L266" s="140">
        <v>35.520000000000003</v>
      </c>
      <c r="M266" s="141"/>
      <c r="N266" s="139">
        <v>24.4375</v>
      </c>
      <c r="O266" s="139">
        <v>32.75</v>
      </c>
      <c r="P266" s="139">
        <v>23</v>
      </c>
      <c r="Q266" s="139">
        <v>30.096774193548388</v>
      </c>
      <c r="R266" s="139">
        <v>33.818840579710148</v>
      </c>
      <c r="S266" s="139">
        <v>33.927272727272729</v>
      </c>
      <c r="T266" s="139"/>
      <c r="U266" s="140">
        <v>32.69879518072289</v>
      </c>
      <c r="V266" s="91"/>
      <c r="W266" s="140">
        <v>34.716247139588098</v>
      </c>
      <c r="X266" s="102"/>
      <c r="Y266" s="102"/>
      <c r="Z266" s="102"/>
      <c r="AA266" s="102"/>
      <c r="AB266" s="102"/>
      <c r="AC266" s="102"/>
      <c r="AD266" s="102"/>
      <c r="AE266" s="102"/>
      <c r="AF266" s="102"/>
      <c r="AG266" s="102"/>
      <c r="AH266" s="102"/>
      <c r="AI266" s="102"/>
      <c r="AJ266" s="102"/>
      <c r="AK266" s="102"/>
      <c r="AL266" s="102"/>
    </row>
    <row r="267" spans="1:38" x14ac:dyDescent="0.2">
      <c r="A267" s="49" t="s">
        <v>588</v>
      </c>
      <c r="B267" s="49" t="s">
        <v>589</v>
      </c>
      <c r="C267" s="139">
        <v>6</v>
      </c>
      <c r="D267" s="139">
        <v>0</v>
      </c>
      <c r="E267" s="139">
        <v>23.28846153846154</v>
      </c>
      <c r="F267" s="139">
        <v>0</v>
      </c>
      <c r="G267" s="139">
        <v>29.184100418410043</v>
      </c>
      <c r="H267" s="139">
        <v>25.683333333333334</v>
      </c>
      <c r="I267" s="139">
        <v>24.917355371900825</v>
      </c>
      <c r="J267" s="481">
        <v>27.043478260869566</v>
      </c>
      <c r="K267" s="139"/>
      <c r="L267" s="140">
        <v>27.167482859941234</v>
      </c>
      <c r="M267" s="141"/>
      <c r="N267" s="139">
        <v>12.62962962962963</v>
      </c>
      <c r="O267" s="139">
        <v>4</v>
      </c>
      <c r="P267" s="139">
        <v>18</v>
      </c>
      <c r="Q267" s="139">
        <v>32</v>
      </c>
      <c r="R267" s="139">
        <v>32.769230769230766</v>
      </c>
      <c r="S267" s="139">
        <v>26.112449799196789</v>
      </c>
      <c r="T267" s="139"/>
      <c r="U267" s="140">
        <v>27.109725685785538</v>
      </c>
      <c r="V267" s="91"/>
      <c r="W267" s="140">
        <v>27.151195499296765</v>
      </c>
      <c r="X267" s="102"/>
      <c r="Y267" s="102"/>
      <c r="Z267" s="102"/>
      <c r="AA267" s="102"/>
      <c r="AB267" s="102"/>
      <c r="AC267" s="102"/>
      <c r="AD267" s="102"/>
      <c r="AE267" s="102"/>
      <c r="AF267" s="102"/>
      <c r="AG267" s="102"/>
      <c r="AH267" s="102"/>
      <c r="AI267" s="102"/>
      <c r="AJ267" s="102"/>
      <c r="AK267" s="102"/>
      <c r="AL267" s="102"/>
    </row>
    <row r="268" spans="1:38" x14ac:dyDescent="0.2">
      <c r="A268" s="49" t="s">
        <v>590</v>
      </c>
      <c r="B268" s="49" t="s">
        <v>591</v>
      </c>
      <c r="C268" s="139">
        <v>34.68</v>
      </c>
      <c r="D268" s="139">
        <v>0</v>
      </c>
      <c r="E268" s="139">
        <v>28.105263157894736</v>
      </c>
      <c r="F268" s="139">
        <v>0</v>
      </c>
      <c r="G268" s="139">
        <v>27.917312661498709</v>
      </c>
      <c r="H268" s="139">
        <v>36.289156626506021</v>
      </c>
      <c r="I268" s="139">
        <v>31.911819887429644</v>
      </c>
      <c r="J268" s="481">
        <v>31.818390804597701</v>
      </c>
      <c r="K268" s="139"/>
      <c r="L268" s="140">
        <v>30.904882688649334</v>
      </c>
      <c r="M268" s="141"/>
      <c r="N268" s="139">
        <v>17.54</v>
      </c>
      <c r="O268" s="139">
        <v>71.909090909090907</v>
      </c>
      <c r="P268" s="139">
        <v>0</v>
      </c>
      <c r="Q268" s="139">
        <v>25.706521739130434</v>
      </c>
      <c r="R268" s="139">
        <v>36.207357859531776</v>
      </c>
      <c r="S268" s="139">
        <v>30.694779116465863</v>
      </c>
      <c r="T268" s="139"/>
      <c r="U268" s="140">
        <v>33.328000000000003</v>
      </c>
      <c r="V268" s="91"/>
      <c r="W268" s="140">
        <v>31.845168800931315</v>
      </c>
      <c r="X268" s="102"/>
      <c r="Y268" s="102"/>
      <c r="Z268" s="102"/>
      <c r="AA268" s="102"/>
      <c r="AB268" s="102"/>
      <c r="AC268" s="102"/>
      <c r="AD268" s="102"/>
      <c r="AE268" s="102"/>
      <c r="AF268" s="102"/>
      <c r="AG268" s="102"/>
      <c r="AH268" s="102"/>
      <c r="AI268" s="102"/>
      <c r="AJ268" s="102"/>
      <c r="AK268" s="102"/>
      <c r="AL268" s="102"/>
    </row>
    <row r="269" spans="1:38" x14ac:dyDescent="0.2">
      <c r="A269" s="49" t="s">
        <v>592</v>
      </c>
      <c r="B269" s="49" t="s">
        <v>593</v>
      </c>
      <c r="C269" s="139">
        <v>18.12</v>
      </c>
      <c r="D269" s="139">
        <v>0</v>
      </c>
      <c r="E269" s="139">
        <v>24.208053691275168</v>
      </c>
      <c r="F269" s="139">
        <v>0</v>
      </c>
      <c r="G269" s="139">
        <v>28.335483870967742</v>
      </c>
      <c r="H269" s="139">
        <v>22.375</v>
      </c>
      <c r="I269" s="139">
        <v>23.922382671480143</v>
      </c>
      <c r="J269" s="481">
        <v>25.267857142857142</v>
      </c>
      <c r="K269" s="139"/>
      <c r="L269" s="140">
        <v>25.38406827880512</v>
      </c>
      <c r="M269" s="141"/>
      <c r="N269" s="139">
        <v>33.666666666666664</v>
      </c>
      <c r="O269" s="139">
        <v>15.571428571428571</v>
      </c>
      <c r="P269" s="139">
        <v>17.8</v>
      </c>
      <c r="Q269" s="139">
        <v>22.568965517241381</v>
      </c>
      <c r="R269" s="139">
        <v>22.110294117647058</v>
      </c>
      <c r="S269" s="139">
        <v>27.132352941176471</v>
      </c>
      <c r="T269" s="139"/>
      <c r="U269" s="140">
        <v>22.878980891719745</v>
      </c>
      <c r="V269" s="91"/>
      <c r="W269" s="140">
        <v>24.75546084176878</v>
      </c>
      <c r="X269" s="102"/>
      <c r="Y269" s="102"/>
      <c r="Z269" s="102"/>
      <c r="AA269" s="102"/>
      <c r="AB269" s="102"/>
      <c r="AC269" s="102"/>
      <c r="AD269" s="102"/>
      <c r="AE269" s="102"/>
      <c r="AF269" s="102"/>
      <c r="AG269" s="102"/>
      <c r="AH269" s="102"/>
      <c r="AI269" s="102"/>
      <c r="AJ269" s="102"/>
      <c r="AK269" s="102"/>
      <c r="AL269" s="102"/>
    </row>
    <row r="270" spans="1:38" x14ac:dyDescent="0.2">
      <c r="A270" s="49" t="s">
        <v>594</v>
      </c>
      <c r="B270" s="49" t="s">
        <v>595</v>
      </c>
      <c r="C270" s="139">
        <v>32.117647058823529</v>
      </c>
      <c r="D270" s="139">
        <v>0</v>
      </c>
      <c r="E270" s="139">
        <v>48.912663755458517</v>
      </c>
      <c r="F270" s="139">
        <v>0</v>
      </c>
      <c r="G270" s="139">
        <v>37.969581749049432</v>
      </c>
      <c r="H270" s="139">
        <v>31.944444444444443</v>
      </c>
      <c r="I270" s="139">
        <v>33.956185567010309</v>
      </c>
      <c r="J270" s="481">
        <v>28.868852459016395</v>
      </c>
      <c r="K270" s="139"/>
      <c r="L270" s="140">
        <v>38.047283702213278</v>
      </c>
      <c r="M270" s="141"/>
      <c r="N270" s="139">
        <v>31.771812080536911</v>
      </c>
      <c r="O270" s="139">
        <v>18.75</v>
      </c>
      <c r="P270" s="139">
        <v>0</v>
      </c>
      <c r="Q270" s="139">
        <v>28.72043010752688</v>
      </c>
      <c r="R270" s="139">
        <v>37.017021276595742</v>
      </c>
      <c r="S270" s="139">
        <v>31.333333333333332</v>
      </c>
      <c r="T270" s="139"/>
      <c r="U270" s="140">
        <v>33.607300884955755</v>
      </c>
      <c r="V270" s="91"/>
      <c r="W270" s="140">
        <v>35.932560590094837</v>
      </c>
      <c r="X270" s="102"/>
      <c r="Y270" s="102"/>
      <c r="Z270" s="102"/>
      <c r="AA270" s="102"/>
      <c r="AB270" s="102"/>
      <c r="AC270" s="102"/>
      <c r="AD270" s="102"/>
      <c r="AE270" s="102"/>
      <c r="AF270" s="102"/>
      <c r="AG270" s="102"/>
      <c r="AH270" s="102"/>
      <c r="AI270" s="102"/>
      <c r="AJ270" s="102"/>
      <c r="AK270" s="102"/>
      <c r="AL270" s="102"/>
    </row>
    <row r="271" spans="1:38" x14ac:dyDescent="0.2">
      <c r="A271" s="49" t="s">
        <v>596</v>
      </c>
      <c r="B271" s="49" t="s">
        <v>597</v>
      </c>
      <c r="C271" s="139">
        <v>29.976744186046513</v>
      </c>
      <c r="D271" s="139">
        <v>0</v>
      </c>
      <c r="E271" s="139">
        <v>29.640776699029125</v>
      </c>
      <c r="F271" s="139">
        <v>0</v>
      </c>
      <c r="G271" s="139">
        <v>29.67549668874172</v>
      </c>
      <c r="H271" s="139">
        <v>21.733333333333334</v>
      </c>
      <c r="I271" s="139">
        <v>33.233333333333334</v>
      </c>
      <c r="J271" s="481">
        <v>32.299999999999997</v>
      </c>
      <c r="K271" s="139"/>
      <c r="L271" s="140">
        <v>30.290633608815426</v>
      </c>
      <c r="M271" s="141"/>
      <c r="N271" s="139">
        <v>17.5</v>
      </c>
      <c r="O271" s="139">
        <v>23.125</v>
      </c>
      <c r="P271" s="139">
        <v>28.428571428571427</v>
      </c>
      <c r="Q271" s="139">
        <v>24.0625</v>
      </c>
      <c r="R271" s="139">
        <v>30.172727272727272</v>
      </c>
      <c r="S271" s="139">
        <v>25</v>
      </c>
      <c r="T271" s="139"/>
      <c r="U271" s="140">
        <v>27.934285714285714</v>
      </c>
      <c r="V271" s="91"/>
      <c r="W271" s="140">
        <v>29.524163568773233</v>
      </c>
      <c r="X271" s="102"/>
      <c r="Y271" s="102"/>
      <c r="Z271" s="102"/>
      <c r="AA271" s="102"/>
      <c r="AB271" s="102"/>
      <c r="AC271" s="102"/>
      <c r="AD271" s="102"/>
      <c r="AE271" s="102"/>
      <c r="AF271" s="102"/>
      <c r="AG271" s="102"/>
      <c r="AH271" s="102"/>
      <c r="AI271" s="102"/>
      <c r="AJ271" s="102"/>
      <c r="AK271" s="102"/>
      <c r="AL271" s="102"/>
    </row>
    <row r="272" spans="1:38" x14ac:dyDescent="0.2">
      <c r="A272" s="49" t="s">
        <v>598</v>
      </c>
      <c r="B272" s="49" t="s">
        <v>599</v>
      </c>
      <c r="C272" s="139">
        <v>27</v>
      </c>
      <c r="D272" s="139">
        <v>0</v>
      </c>
      <c r="E272" s="139">
        <v>29.493421052631579</v>
      </c>
      <c r="F272" s="139">
        <v>0</v>
      </c>
      <c r="G272" s="139">
        <v>30.331501831501832</v>
      </c>
      <c r="H272" s="139">
        <v>22.75</v>
      </c>
      <c r="I272" s="139">
        <v>22.930357142857144</v>
      </c>
      <c r="J272" s="481">
        <v>24.575949367088608</v>
      </c>
      <c r="K272" s="139"/>
      <c r="L272" s="140">
        <v>26.66434054431263</v>
      </c>
      <c r="M272" s="141"/>
      <c r="N272" s="139">
        <v>19.217948717948719</v>
      </c>
      <c r="O272" s="139">
        <v>15</v>
      </c>
      <c r="P272" s="139">
        <v>22.847058823529412</v>
      </c>
      <c r="Q272" s="139">
        <v>24.138613861386137</v>
      </c>
      <c r="R272" s="139">
        <v>20.649425287356323</v>
      </c>
      <c r="S272" s="139">
        <v>21.282776349614394</v>
      </c>
      <c r="T272" s="139"/>
      <c r="U272" s="140">
        <v>21.25689084895259</v>
      </c>
      <c r="V272" s="91"/>
      <c r="W272" s="140">
        <v>24.568376068376068</v>
      </c>
      <c r="X272" s="102"/>
      <c r="Y272" s="102"/>
      <c r="Z272" s="102"/>
      <c r="AA272" s="102"/>
      <c r="AB272" s="102"/>
      <c r="AC272" s="102"/>
      <c r="AD272" s="102"/>
      <c r="AE272" s="102"/>
      <c r="AF272" s="102"/>
      <c r="AG272" s="102"/>
      <c r="AH272" s="102"/>
      <c r="AI272" s="102"/>
      <c r="AJ272" s="102"/>
      <c r="AK272" s="102"/>
      <c r="AL272" s="102"/>
    </row>
    <row r="273" spans="1:38" x14ac:dyDescent="0.2">
      <c r="A273" s="49" t="s">
        <v>600</v>
      </c>
      <c r="B273" s="49" t="s">
        <v>601</v>
      </c>
      <c r="C273" s="139">
        <v>30.818181818181817</v>
      </c>
      <c r="D273" s="139">
        <v>0</v>
      </c>
      <c r="E273" s="139">
        <v>16.55263157894737</v>
      </c>
      <c r="F273" s="139">
        <v>0</v>
      </c>
      <c r="G273" s="139">
        <v>29.582608695652173</v>
      </c>
      <c r="H273" s="139">
        <v>30.7</v>
      </c>
      <c r="I273" s="139">
        <v>33.833333333333336</v>
      </c>
      <c r="J273" s="481">
        <v>28.983333333333334</v>
      </c>
      <c r="K273" s="139"/>
      <c r="L273" s="140">
        <v>30.4375</v>
      </c>
      <c r="M273" s="141"/>
      <c r="N273" s="139">
        <v>7.9090909090909092</v>
      </c>
      <c r="O273" s="139">
        <v>0</v>
      </c>
      <c r="P273" s="139">
        <v>33.014084507042256</v>
      </c>
      <c r="Q273" s="139">
        <v>25.869565217391305</v>
      </c>
      <c r="R273" s="139">
        <v>25.430232558139537</v>
      </c>
      <c r="S273" s="139">
        <v>25.335260115606935</v>
      </c>
      <c r="T273" s="139"/>
      <c r="U273" s="140">
        <v>25.693877551020407</v>
      </c>
      <c r="V273" s="91"/>
      <c r="W273" s="140">
        <v>27.029325513196483</v>
      </c>
      <c r="X273" s="102"/>
      <c r="Y273" s="102"/>
      <c r="Z273" s="102"/>
      <c r="AA273" s="102"/>
      <c r="AB273" s="102"/>
      <c r="AC273" s="102"/>
      <c r="AD273" s="102"/>
      <c r="AE273" s="102"/>
      <c r="AF273" s="102"/>
      <c r="AG273" s="102"/>
      <c r="AH273" s="102"/>
      <c r="AI273" s="102"/>
      <c r="AJ273" s="102"/>
      <c r="AK273" s="102"/>
      <c r="AL273" s="102"/>
    </row>
    <row r="274" spans="1:38" x14ac:dyDescent="0.2">
      <c r="A274" s="49" t="s">
        <v>602</v>
      </c>
      <c r="B274" s="49" t="s">
        <v>603</v>
      </c>
      <c r="C274" s="139">
        <v>51.970588235294116</v>
      </c>
      <c r="D274" s="139">
        <v>0</v>
      </c>
      <c r="E274" s="139">
        <v>55.772058823529413</v>
      </c>
      <c r="F274" s="139">
        <v>0</v>
      </c>
      <c r="G274" s="139">
        <v>51.950168918918919</v>
      </c>
      <c r="H274" s="139">
        <v>34.378378378378379</v>
      </c>
      <c r="I274" s="139">
        <v>34.815647482014391</v>
      </c>
      <c r="J274" s="481">
        <v>28.353711790393014</v>
      </c>
      <c r="K274" s="139"/>
      <c r="L274" s="140">
        <v>40.7806011775643</v>
      </c>
      <c r="M274" s="141"/>
      <c r="N274" s="139">
        <v>44.083333333333336</v>
      </c>
      <c r="O274" s="139">
        <v>25.23076923076923</v>
      </c>
      <c r="P274" s="139">
        <v>34.725274725274723</v>
      </c>
      <c r="Q274" s="139">
        <v>39.020618556701031</v>
      </c>
      <c r="R274" s="139">
        <v>22.98273381294964</v>
      </c>
      <c r="S274" s="139">
        <v>28.765273311897108</v>
      </c>
      <c r="T274" s="139"/>
      <c r="U274" s="140">
        <v>27.493564993564995</v>
      </c>
      <c r="V274" s="91"/>
      <c r="W274" s="140">
        <v>36.461828069441538</v>
      </c>
      <c r="X274" s="102"/>
      <c r="Y274" s="102"/>
      <c r="Z274" s="102"/>
      <c r="AA274" s="102"/>
      <c r="AB274" s="102"/>
      <c r="AC274" s="102"/>
      <c r="AD274" s="102"/>
      <c r="AE274" s="102"/>
      <c r="AF274" s="102"/>
      <c r="AG274" s="102"/>
      <c r="AH274" s="102"/>
      <c r="AI274" s="102"/>
      <c r="AJ274" s="102"/>
      <c r="AK274" s="102"/>
      <c r="AL274" s="102"/>
    </row>
    <row r="275" spans="1:38" x14ac:dyDescent="0.2">
      <c r="A275" s="49" t="s">
        <v>604</v>
      </c>
      <c r="B275" s="49" t="s">
        <v>605</v>
      </c>
      <c r="C275" s="139">
        <v>20.25</v>
      </c>
      <c r="D275" s="139">
        <v>0</v>
      </c>
      <c r="E275" s="139">
        <v>23.257425742574256</v>
      </c>
      <c r="F275" s="139">
        <v>0</v>
      </c>
      <c r="G275" s="139">
        <v>32.983673469387753</v>
      </c>
      <c r="H275" s="139">
        <v>27.904761904761905</v>
      </c>
      <c r="I275" s="139">
        <v>32.67337807606264</v>
      </c>
      <c r="J275" s="481">
        <v>23.297124600638977</v>
      </c>
      <c r="K275" s="139"/>
      <c r="L275" s="140">
        <v>29.01737619461338</v>
      </c>
      <c r="M275" s="141"/>
      <c r="N275" s="139">
        <v>12.9</v>
      </c>
      <c r="O275" s="139">
        <v>22.25</v>
      </c>
      <c r="P275" s="139">
        <v>10</v>
      </c>
      <c r="Q275" s="139">
        <v>26.763888888888889</v>
      </c>
      <c r="R275" s="139">
        <v>21.904761904761905</v>
      </c>
      <c r="S275" s="139">
        <v>25.427762039660056</v>
      </c>
      <c r="T275" s="139"/>
      <c r="U275" s="140">
        <v>24.36026936026936</v>
      </c>
      <c r="V275" s="91"/>
      <c r="W275" s="140">
        <v>27.432091690544414</v>
      </c>
      <c r="X275" s="102"/>
      <c r="Y275" s="102"/>
      <c r="Z275" s="102"/>
      <c r="AA275" s="102"/>
      <c r="AB275" s="102"/>
      <c r="AC275" s="102"/>
      <c r="AD275" s="102"/>
      <c r="AE275" s="102"/>
      <c r="AF275" s="102"/>
      <c r="AG275" s="102"/>
      <c r="AH275" s="102"/>
      <c r="AI275" s="102"/>
      <c r="AJ275" s="102"/>
      <c r="AK275" s="102"/>
      <c r="AL275" s="102"/>
    </row>
    <row r="276" spans="1:38" x14ac:dyDescent="0.2">
      <c r="A276" s="49" t="s">
        <v>606</v>
      </c>
      <c r="B276" s="49" t="s">
        <v>607</v>
      </c>
      <c r="C276" s="139">
        <v>31.743589743589745</v>
      </c>
      <c r="D276" s="139">
        <v>0</v>
      </c>
      <c r="E276" s="139">
        <v>33.7112676056338</v>
      </c>
      <c r="F276" s="139">
        <v>0</v>
      </c>
      <c r="G276" s="139">
        <v>32.233370913190527</v>
      </c>
      <c r="H276" s="139">
        <v>25.7</v>
      </c>
      <c r="I276" s="139">
        <v>28.366379310344829</v>
      </c>
      <c r="J276" s="481">
        <v>31.818791946308725</v>
      </c>
      <c r="K276" s="139"/>
      <c r="L276" s="140">
        <v>31.464546056991384</v>
      </c>
      <c r="M276" s="141"/>
      <c r="N276" s="139">
        <v>19.65625</v>
      </c>
      <c r="O276" s="139">
        <v>21.133333333333333</v>
      </c>
      <c r="P276" s="139">
        <v>31</v>
      </c>
      <c r="Q276" s="139">
        <v>31.099290780141843</v>
      </c>
      <c r="R276" s="139">
        <v>32.736170212765956</v>
      </c>
      <c r="S276" s="139">
        <v>29.346153846153847</v>
      </c>
      <c r="T276" s="139"/>
      <c r="U276" s="140">
        <v>30.069169960474309</v>
      </c>
      <c r="V276" s="91"/>
      <c r="W276" s="140">
        <v>31.114143920595534</v>
      </c>
      <c r="X276" s="102"/>
      <c r="Y276" s="102"/>
      <c r="Z276" s="102"/>
      <c r="AA276" s="102"/>
      <c r="AB276" s="102"/>
      <c r="AC276" s="102"/>
      <c r="AD276" s="102"/>
      <c r="AE276" s="102"/>
      <c r="AF276" s="102"/>
      <c r="AG276" s="102"/>
      <c r="AH276" s="102"/>
      <c r="AI276" s="102"/>
      <c r="AJ276" s="102"/>
      <c r="AK276" s="102"/>
      <c r="AL276" s="102"/>
    </row>
    <row r="277" spans="1:38" x14ac:dyDescent="0.2">
      <c r="A277" s="49" t="s">
        <v>608</v>
      </c>
      <c r="B277" s="49" t="s">
        <v>609</v>
      </c>
      <c r="C277" s="139">
        <v>33.228571428571428</v>
      </c>
      <c r="D277" s="139">
        <v>0</v>
      </c>
      <c r="E277" s="139">
        <v>27.682692307692307</v>
      </c>
      <c r="F277" s="139">
        <v>0</v>
      </c>
      <c r="G277" s="139">
        <v>32.237580993520517</v>
      </c>
      <c r="H277" s="139">
        <v>30.285714285714285</v>
      </c>
      <c r="I277" s="139">
        <v>27.295918367346939</v>
      </c>
      <c r="J277" s="481">
        <v>34.214285714285715</v>
      </c>
      <c r="K277" s="139"/>
      <c r="L277" s="140">
        <v>30.65456674473068</v>
      </c>
      <c r="M277" s="141"/>
      <c r="N277" s="139">
        <v>13.894736842105264</v>
      </c>
      <c r="O277" s="139">
        <v>16.5625</v>
      </c>
      <c r="P277" s="139">
        <v>18.333333333333332</v>
      </c>
      <c r="Q277" s="139">
        <v>21.863247863247864</v>
      </c>
      <c r="R277" s="139">
        <v>29.699248120300751</v>
      </c>
      <c r="S277" s="139">
        <v>38.857142857142854</v>
      </c>
      <c r="T277" s="139"/>
      <c r="U277" s="140">
        <v>25.412017167381975</v>
      </c>
      <c r="V277" s="91"/>
      <c r="W277" s="140">
        <v>28.80378787878788</v>
      </c>
      <c r="X277" s="102"/>
      <c r="Y277" s="102"/>
      <c r="Z277" s="102"/>
      <c r="AA277" s="102"/>
      <c r="AB277" s="102"/>
      <c r="AC277" s="102"/>
      <c r="AD277" s="102"/>
      <c r="AE277" s="102"/>
      <c r="AF277" s="102"/>
      <c r="AG277" s="102"/>
      <c r="AH277" s="102"/>
      <c r="AI277" s="102"/>
      <c r="AJ277" s="102"/>
      <c r="AK277" s="102"/>
      <c r="AL277" s="102"/>
    </row>
    <row r="278" spans="1:38" x14ac:dyDescent="0.2">
      <c r="A278" s="49" t="s">
        <v>610</v>
      </c>
      <c r="B278" s="49" t="s">
        <v>611</v>
      </c>
      <c r="C278" s="139">
        <v>16.899999999999999</v>
      </c>
      <c r="D278" s="139">
        <v>0</v>
      </c>
      <c r="E278" s="139">
        <v>22.807692307692307</v>
      </c>
      <c r="F278" s="139">
        <v>0</v>
      </c>
      <c r="G278" s="139">
        <v>26.468</v>
      </c>
      <c r="H278" s="139">
        <v>24.904761904761905</v>
      </c>
      <c r="I278" s="139">
        <v>21.876190476190477</v>
      </c>
      <c r="J278" s="481">
        <v>26.135593220338983</v>
      </c>
      <c r="K278" s="139"/>
      <c r="L278" s="140">
        <v>24.015432098765434</v>
      </c>
      <c r="M278" s="141"/>
      <c r="N278" s="139">
        <v>20.354368932038835</v>
      </c>
      <c r="O278" s="139">
        <v>24.457894736842107</v>
      </c>
      <c r="P278" s="139">
        <v>25.636363636363637</v>
      </c>
      <c r="Q278" s="139">
        <v>25.786729857819907</v>
      </c>
      <c r="R278" s="139">
        <v>28.687218045112783</v>
      </c>
      <c r="S278" s="139">
        <v>23.675000000000001</v>
      </c>
      <c r="T278" s="139"/>
      <c r="U278" s="140">
        <v>26.809376382131799</v>
      </c>
      <c r="V278" s="91"/>
      <c r="W278" s="140">
        <v>26.187005843932624</v>
      </c>
      <c r="X278" s="102"/>
      <c r="Y278" s="102"/>
      <c r="Z278" s="102"/>
      <c r="AA278" s="102"/>
      <c r="AB278" s="102"/>
      <c r="AC278" s="102"/>
      <c r="AD278" s="102"/>
      <c r="AE278" s="102"/>
      <c r="AF278" s="102"/>
      <c r="AG278" s="102"/>
      <c r="AH278" s="102"/>
      <c r="AI278" s="102"/>
      <c r="AJ278" s="102"/>
      <c r="AK278" s="102"/>
      <c r="AL278" s="102"/>
    </row>
    <row r="279" spans="1:38" x14ac:dyDescent="0.2">
      <c r="A279" s="49" t="s">
        <v>612</v>
      </c>
      <c r="B279" s="49" t="s">
        <v>613</v>
      </c>
      <c r="C279" s="139">
        <v>19.111111111111111</v>
      </c>
      <c r="D279" s="139">
        <v>0</v>
      </c>
      <c r="E279" s="139">
        <v>21.127272727272729</v>
      </c>
      <c r="F279" s="139">
        <v>0</v>
      </c>
      <c r="G279" s="139">
        <v>28.646942800788956</v>
      </c>
      <c r="H279" s="139">
        <v>35.65</v>
      </c>
      <c r="I279" s="139">
        <v>26.593794076163611</v>
      </c>
      <c r="J279" s="481">
        <v>25.91701244813278</v>
      </c>
      <c r="K279" s="139"/>
      <c r="L279" s="140">
        <v>26.526817640047675</v>
      </c>
      <c r="M279" s="141"/>
      <c r="N279" s="139">
        <v>13.184397163120567</v>
      </c>
      <c r="O279" s="139">
        <v>10.707317073170731</v>
      </c>
      <c r="P279" s="139">
        <v>0</v>
      </c>
      <c r="Q279" s="139">
        <v>21.740196078431371</v>
      </c>
      <c r="R279" s="139">
        <v>24.911475409836065</v>
      </c>
      <c r="S279" s="139">
        <v>22.753595397890699</v>
      </c>
      <c r="T279" s="139"/>
      <c r="U279" s="140">
        <v>21.950980392156861</v>
      </c>
      <c r="V279" s="91"/>
      <c r="W279" s="140">
        <v>24.20134818288394</v>
      </c>
      <c r="X279" s="102"/>
      <c r="Y279" s="102"/>
      <c r="Z279" s="102"/>
      <c r="AA279" s="102"/>
      <c r="AB279" s="102"/>
      <c r="AC279" s="102"/>
      <c r="AD279" s="102"/>
      <c r="AE279" s="102"/>
      <c r="AF279" s="102"/>
      <c r="AG279" s="102"/>
      <c r="AH279" s="102"/>
      <c r="AI279" s="102"/>
      <c r="AJ279" s="102"/>
      <c r="AK279" s="102"/>
      <c r="AL279" s="102"/>
    </row>
    <row r="280" spans="1:38" x14ac:dyDescent="0.2">
      <c r="A280" s="49" t="s">
        <v>614</v>
      </c>
      <c r="B280" s="49" t="s">
        <v>615</v>
      </c>
      <c r="C280" s="139">
        <v>20.631578947368421</v>
      </c>
      <c r="D280" s="139">
        <v>0</v>
      </c>
      <c r="E280" s="139">
        <v>22.686868686868689</v>
      </c>
      <c r="F280" s="139">
        <v>0</v>
      </c>
      <c r="G280" s="139">
        <v>22.772727272727273</v>
      </c>
      <c r="H280" s="139">
        <v>23.309859154929576</v>
      </c>
      <c r="I280" s="139">
        <v>23.094262295081968</v>
      </c>
      <c r="J280" s="481">
        <v>33.903225806451616</v>
      </c>
      <c r="K280" s="139"/>
      <c r="L280" s="140">
        <v>24.594512195121951</v>
      </c>
      <c r="M280" s="141"/>
      <c r="N280" s="139">
        <v>27.444444444444443</v>
      </c>
      <c r="O280" s="139">
        <v>27.083333333333332</v>
      </c>
      <c r="P280" s="139">
        <v>3.5</v>
      </c>
      <c r="Q280" s="139">
        <v>20.519379844961239</v>
      </c>
      <c r="R280" s="139">
        <v>23.68888888888889</v>
      </c>
      <c r="S280" s="139">
        <v>26.837320574162678</v>
      </c>
      <c r="T280" s="139"/>
      <c r="U280" s="140">
        <v>25.529007633587785</v>
      </c>
      <c r="V280" s="91"/>
      <c r="W280" s="140">
        <v>25.128160418482999</v>
      </c>
      <c r="X280" s="102"/>
      <c r="Y280" s="102"/>
      <c r="Z280" s="102"/>
      <c r="AA280" s="102"/>
      <c r="AB280" s="102"/>
      <c r="AC280" s="102"/>
      <c r="AD280" s="102"/>
      <c r="AE280" s="102"/>
      <c r="AF280" s="102"/>
      <c r="AG280" s="102"/>
      <c r="AH280" s="102"/>
      <c r="AI280" s="102"/>
      <c r="AJ280" s="102"/>
      <c r="AK280" s="102"/>
      <c r="AL280" s="102"/>
    </row>
    <row r="281" spans="1:38" x14ac:dyDescent="0.2">
      <c r="A281" s="49" t="s">
        <v>616</v>
      </c>
      <c r="B281" s="49" t="s">
        <v>617</v>
      </c>
      <c r="C281" s="139">
        <v>32.009345794392523</v>
      </c>
      <c r="D281" s="139">
        <v>0</v>
      </c>
      <c r="E281" s="139">
        <v>33.636209813874785</v>
      </c>
      <c r="F281" s="139">
        <v>0</v>
      </c>
      <c r="G281" s="139">
        <v>40.024960998439937</v>
      </c>
      <c r="H281" s="139">
        <v>32.074074074074076</v>
      </c>
      <c r="I281" s="139">
        <v>57.993472584856399</v>
      </c>
      <c r="J281" s="481">
        <v>33.857142857142854</v>
      </c>
      <c r="K281" s="139"/>
      <c r="L281" s="140">
        <v>42.188600704450849</v>
      </c>
      <c r="M281" s="141"/>
      <c r="N281" s="139">
        <v>13.461538461538462</v>
      </c>
      <c r="O281" s="139">
        <v>11.142857142857142</v>
      </c>
      <c r="P281" s="139">
        <v>49.18181818181818</v>
      </c>
      <c r="Q281" s="139">
        <v>32.371428571428574</v>
      </c>
      <c r="R281" s="139">
        <v>26.352833638025594</v>
      </c>
      <c r="S281" s="139">
        <v>27.082901554404145</v>
      </c>
      <c r="T281" s="139"/>
      <c r="U281" s="140">
        <v>27.788492706645055</v>
      </c>
      <c r="V281" s="91"/>
      <c r="W281" s="140">
        <v>38.110167546476937</v>
      </c>
      <c r="X281" s="102"/>
      <c r="Y281" s="102"/>
      <c r="Z281" s="102"/>
      <c r="AA281" s="102"/>
      <c r="AB281" s="102"/>
      <c r="AC281" s="102"/>
      <c r="AD281" s="102"/>
      <c r="AE281" s="102"/>
      <c r="AF281" s="102"/>
      <c r="AG281" s="102"/>
      <c r="AH281" s="102"/>
      <c r="AI281" s="102"/>
      <c r="AJ281" s="102"/>
      <c r="AK281" s="102"/>
      <c r="AL281" s="102"/>
    </row>
    <row r="282" spans="1:38" x14ac:dyDescent="0.2">
      <c r="A282" s="49" t="s">
        <v>618</v>
      </c>
      <c r="B282" s="49" t="s">
        <v>619</v>
      </c>
      <c r="C282" s="139">
        <v>31.083333333333332</v>
      </c>
      <c r="D282" s="139">
        <v>0</v>
      </c>
      <c r="E282" s="139">
        <v>31.463768115942027</v>
      </c>
      <c r="F282" s="139">
        <v>0</v>
      </c>
      <c r="G282" s="139">
        <v>37.947852760736197</v>
      </c>
      <c r="H282" s="139">
        <v>35.941176470588232</v>
      </c>
      <c r="I282" s="139">
        <v>32.808</v>
      </c>
      <c r="J282" s="481">
        <v>37.326771653543304</v>
      </c>
      <c r="K282" s="139"/>
      <c r="L282" s="140">
        <v>35.785560344827587</v>
      </c>
      <c r="M282" s="141"/>
      <c r="N282" s="139">
        <v>22.475000000000001</v>
      </c>
      <c r="O282" s="139">
        <v>32</v>
      </c>
      <c r="P282" s="139">
        <v>20.666666666666668</v>
      </c>
      <c r="Q282" s="139">
        <v>38.736842105263158</v>
      </c>
      <c r="R282" s="139">
        <v>30</v>
      </c>
      <c r="S282" s="139">
        <v>24.589244851258581</v>
      </c>
      <c r="T282" s="139"/>
      <c r="U282" s="140">
        <v>25.67</v>
      </c>
      <c r="V282" s="91"/>
      <c r="W282" s="140">
        <v>30.081296992481203</v>
      </c>
      <c r="X282" s="102"/>
      <c r="Y282" s="102"/>
      <c r="Z282" s="102"/>
      <c r="AA282" s="102"/>
      <c r="AB282" s="102"/>
      <c r="AC282" s="102"/>
      <c r="AD282" s="102"/>
      <c r="AE282" s="102"/>
      <c r="AF282" s="102"/>
      <c r="AG282" s="102"/>
      <c r="AH282" s="102"/>
      <c r="AI282" s="102"/>
      <c r="AJ282" s="102"/>
      <c r="AK282" s="102"/>
      <c r="AL282" s="102"/>
    </row>
    <row r="283" spans="1:38" x14ac:dyDescent="0.2">
      <c r="A283" s="49" t="s">
        <v>620</v>
      </c>
      <c r="B283" s="49" t="s">
        <v>621</v>
      </c>
      <c r="C283" s="139">
        <v>44.866666666666667</v>
      </c>
      <c r="D283" s="139">
        <v>0</v>
      </c>
      <c r="E283" s="139">
        <v>33.944444444444443</v>
      </c>
      <c r="F283" s="139">
        <v>0</v>
      </c>
      <c r="G283" s="139">
        <v>32.789699570815451</v>
      </c>
      <c r="H283" s="139">
        <v>53.647058823529413</v>
      </c>
      <c r="I283" s="139">
        <v>27.631578947368421</v>
      </c>
      <c r="J283" s="481">
        <v>26.382352941176471</v>
      </c>
      <c r="K283" s="139"/>
      <c r="L283" s="140">
        <v>31.120209059233449</v>
      </c>
      <c r="M283" s="141"/>
      <c r="N283" s="139">
        <v>15.0625</v>
      </c>
      <c r="O283" s="139">
        <v>0</v>
      </c>
      <c r="P283" s="139">
        <v>17.5</v>
      </c>
      <c r="Q283" s="139">
        <v>30.214285714285715</v>
      </c>
      <c r="R283" s="139">
        <v>26.539772727272727</v>
      </c>
      <c r="S283" s="139">
        <v>21.420401854714065</v>
      </c>
      <c r="T283" s="139"/>
      <c r="U283" s="140">
        <v>22.45556805399325</v>
      </c>
      <c r="V283" s="91"/>
      <c r="W283" s="140">
        <v>25.855092276144909</v>
      </c>
      <c r="X283" s="102"/>
      <c r="Y283" s="102"/>
      <c r="Z283" s="102"/>
      <c r="AA283" s="102"/>
      <c r="AB283" s="102"/>
      <c r="AC283" s="102"/>
      <c r="AD283" s="102"/>
      <c r="AE283" s="102"/>
      <c r="AF283" s="102"/>
      <c r="AG283" s="102"/>
      <c r="AH283" s="102"/>
      <c r="AI283" s="102"/>
      <c r="AJ283" s="102"/>
      <c r="AK283" s="102"/>
      <c r="AL283" s="102"/>
    </row>
    <row r="284" spans="1:38" x14ac:dyDescent="0.2">
      <c r="A284" s="49" t="s">
        <v>622</v>
      </c>
      <c r="B284" s="49" t="s">
        <v>623</v>
      </c>
      <c r="C284" s="139">
        <v>25.625</v>
      </c>
      <c r="D284" s="139">
        <v>0</v>
      </c>
      <c r="E284" s="139">
        <v>9.1785714285714288</v>
      </c>
      <c r="F284" s="139">
        <v>0</v>
      </c>
      <c r="G284" s="139">
        <v>35.949579831932773</v>
      </c>
      <c r="H284" s="139">
        <v>23.176470588235293</v>
      </c>
      <c r="I284" s="139">
        <v>25.170731707317074</v>
      </c>
      <c r="J284" s="481">
        <v>27.251012145748987</v>
      </c>
      <c r="K284" s="139"/>
      <c r="L284" s="140">
        <v>27.603321033210332</v>
      </c>
      <c r="M284" s="141"/>
      <c r="N284" s="139">
        <v>3</v>
      </c>
      <c r="O284" s="139">
        <v>0</v>
      </c>
      <c r="P284" s="139">
        <v>0</v>
      </c>
      <c r="Q284" s="139">
        <v>16.444444444444443</v>
      </c>
      <c r="R284" s="139">
        <v>22.009009009009009</v>
      </c>
      <c r="S284" s="139">
        <v>26.609523809523811</v>
      </c>
      <c r="T284" s="139"/>
      <c r="U284" s="140">
        <v>24.751891074130107</v>
      </c>
      <c r="V284" s="91"/>
      <c r="W284" s="140">
        <v>26.036575228595179</v>
      </c>
      <c r="X284" s="102"/>
      <c r="Y284" s="102"/>
      <c r="Z284" s="102"/>
      <c r="AA284" s="102"/>
      <c r="AB284" s="102"/>
      <c r="AC284" s="102"/>
      <c r="AD284" s="102"/>
      <c r="AE284" s="102"/>
      <c r="AF284" s="102"/>
      <c r="AG284" s="102"/>
      <c r="AH284" s="102"/>
      <c r="AI284" s="102"/>
      <c r="AJ284" s="102"/>
      <c r="AK284" s="102"/>
      <c r="AL284" s="102"/>
    </row>
    <row r="285" spans="1:38" x14ac:dyDescent="0.2">
      <c r="A285" s="49" t="s">
        <v>624</v>
      </c>
      <c r="B285" s="49" t="s">
        <v>625</v>
      </c>
      <c r="C285" s="139">
        <v>19.272727272727273</v>
      </c>
      <c r="D285" s="139">
        <v>0</v>
      </c>
      <c r="E285" s="139">
        <v>24.927272727272726</v>
      </c>
      <c r="F285" s="139">
        <v>0</v>
      </c>
      <c r="G285" s="139">
        <v>27.69142857142857</v>
      </c>
      <c r="H285" s="139">
        <v>51.545454545454547</v>
      </c>
      <c r="I285" s="139">
        <v>28.020725388601036</v>
      </c>
      <c r="J285" s="481">
        <v>23.132701421800949</v>
      </c>
      <c r="K285" s="139"/>
      <c r="L285" s="140">
        <v>26.8935546875</v>
      </c>
      <c r="M285" s="141"/>
      <c r="N285" s="139">
        <v>13.333333333333334</v>
      </c>
      <c r="O285" s="139">
        <v>8.5</v>
      </c>
      <c r="P285" s="139">
        <v>0</v>
      </c>
      <c r="Q285" s="139">
        <v>26.68</v>
      </c>
      <c r="R285" s="139">
        <v>13.96</v>
      </c>
      <c r="S285" s="139">
        <v>20.379844961240309</v>
      </c>
      <c r="T285" s="139"/>
      <c r="U285" s="140">
        <v>19.706744868035191</v>
      </c>
      <c r="V285" s="91"/>
      <c r="W285" s="140">
        <v>25.098168498168498</v>
      </c>
      <c r="X285" s="102"/>
      <c r="Y285" s="102"/>
      <c r="Z285" s="102"/>
      <c r="AA285" s="102"/>
      <c r="AB285" s="102"/>
      <c r="AC285" s="102"/>
      <c r="AD285" s="102"/>
      <c r="AE285" s="102"/>
      <c r="AF285" s="102"/>
      <c r="AG285" s="102"/>
      <c r="AH285" s="102"/>
      <c r="AI285" s="102"/>
      <c r="AJ285" s="102"/>
      <c r="AK285" s="102"/>
      <c r="AL285" s="102"/>
    </row>
    <row r="286" spans="1:38" x14ac:dyDescent="0.2">
      <c r="A286" s="49" t="s">
        <v>626</v>
      </c>
      <c r="B286" s="49" t="s">
        <v>627</v>
      </c>
      <c r="C286" s="139">
        <v>33.924050632911396</v>
      </c>
      <c r="D286" s="139">
        <v>22</v>
      </c>
      <c r="E286" s="139">
        <v>29.009708737864077</v>
      </c>
      <c r="F286" s="139">
        <v>0</v>
      </c>
      <c r="G286" s="139">
        <v>35.878187919463087</v>
      </c>
      <c r="H286" s="139">
        <v>36.2027972027972</v>
      </c>
      <c r="I286" s="139">
        <v>33.235294117647058</v>
      </c>
      <c r="J286" s="481">
        <v>33.714714714714717</v>
      </c>
      <c r="K286" s="139"/>
      <c r="L286" s="140">
        <v>34.317113477781859</v>
      </c>
      <c r="M286" s="141"/>
      <c r="N286" s="139">
        <v>19</v>
      </c>
      <c r="O286" s="139">
        <v>23.540983606557376</v>
      </c>
      <c r="P286" s="139">
        <v>18</v>
      </c>
      <c r="Q286" s="139">
        <v>28.738853503184714</v>
      </c>
      <c r="R286" s="139">
        <v>25.589795918367347</v>
      </c>
      <c r="S286" s="139">
        <v>29.800751879699249</v>
      </c>
      <c r="T286" s="139"/>
      <c r="U286" s="140">
        <v>27.328452903855538</v>
      </c>
      <c r="V286" s="91"/>
      <c r="W286" s="140">
        <v>32.406537691794533</v>
      </c>
      <c r="X286" s="102"/>
      <c r="Y286" s="102"/>
      <c r="Z286" s="102"/>
      <c r="AA286" s="102"/>
      <c r="AB286" s="102"/>
      <c r="AC286" s="102"/>
      <c r="AD286" s="102"/>
      <c r="AE286" s="102"/>
      <c r="AF286" s="102"/>
      <c r="AG286" s="102"/>
      <c r="AH286" s="102"/>
      <c r="AI286" s="102"/>
      <c r="AJ286" s="102"/>
      <c r="AK286" s="102"/>
      <c r="AL286" s="102"/>
    </row>
    <row r="287" spans="1:38" x14ac:dyDescent="0.2">
      <c r="A287" s="49" t="s">
        <v>628</v>
      </c>
      <c r="B287" s="49" t="s">
        <v>629</v>
      </c>
      <c r="C287" s="139">
        <v>28.111111111111111</v>
      </c>
      <c r="D287" s="139">
        <v>0</v>
      </c>
      <c r="E287" s="139">
        <v>40.712121212121211</v>
      </c>
      <c r="F287" s="139">
        <v>0</v>
      </c>
      <c r="G287" s="139">
        <v>43.626011560693641</v>
      </c>
      <c r="H287" s="139">
        <v>36.612244897959187</v>
      </c>
      <c r="I287" s="139">
        <v>34.833766233766234</v>
      </c>
      <c r="J287" s="481">
        <v>26.584758942457231</v>
      </c>
      <c r="K287" s="139"/>
      <c r="L287" s="140">
        <v>37.992959902050814</v>
      </c>
      <c r="M287" s="141"/>
      <c r="N287" s="139">
        <v>15.666666666666666</v>
      </c>
      <c r="O287" s="139">
        <v>13.76923076923077</v>
      </c>
      <c r="P287" s="139">
        <v>43.46153846153846</v>
      </c>
      <c r="Q287" s="139">
        <v>33.512500000000003</v>
      </c>
      <c r="R287" s="139">
        <v>28.201923076923077</v>
      </c>
      <c r="S287" s="139">
        <v>30.562691131498472</v>
      </c>
      <c r="T287" s="139"/>
      <c r="U287" s="140">
        <v>30.774193548387096</v>
      </c>
      <c r="V287" s="91"/>
      <c r="W287" s="140">
        <v>36.841523025469513</v>
      </c>
      <c r="X287" s="102"/>
      <c r="Y287" s="102"/>
      <c r="Z287" s="102"/>
      <c r="AA287" s="102"/>
      <c r="AB287" s="102"/>
      <c r="AC287" s="102"/>
      <c r="AD287" s="102"/>
      <c r="AE287" s="102"/>
      <c r="AF287" s="102"/>
      <c r="AG287" s="102"/>
      <c r="AH287" s="102"/>
      <c r="AI287" s="102"/>
      <c r="AJ287" s="102"/>
      <c r="AK287" s="102"/>
      <c r="AL287" s="102"/>
    </row>
    <row r="288" spans="1:38" x14ac:dyDescent="0.2">
      <c r="A288" s="49" t="s">
        <v>630</v>
      </c>
      <c r="B288" s="49" t="s">
        <v>631</v>
      </c>
      <c r="C288" s="139">
        <v>16.833333333333332</v>
      </c>
      <c r="D288" s="139">
        <v>0</v>
      </c>
      <c r="E288" s="139">
        <v>15.661290322580646</v>
      </c>
      <c r="F288" s="139">
        <v>0</v>
      </c>
      <c r="G288" s="139">
        <v>26.955156950672645</v>
      </c>
      <c r="H288" s="139">
        <v>21.916666666666668</v>
      </c>
      <c r="I288" s="139">
        <v>26.513513513513512</v>
      </c>
      <c r="J288" s="481">
        <v>25.256666666666668</v>
      </c>
      <c r="K288" s="139"/>
      <c r="L288" s="140">
        <v>25.419321685508734</v>
      </c>
      <c r="M288" s="141"/>
      <c r="N288" s="139">
        <v>10</v>
      </c>
      <c r="O288" s="139">
        <v>15.826086956521738</v>
      </c>
      <c r="P288" s="139">
        <v>29.45945945945946</v>
      </c>
      <c r="Q288" s="139">
        <v>27.303501945525291</v>
      </c>
      <c r="R288" s="139">
        <v>22.793333333333333</v>
      </c>
      <c r="S288" s="139">
        <v>29.507575757575758</v>
      </c>
      <c r="T288" s="139"/>
      <c r="U288" s="140">
        <v>26.829931972789115</v>
      </c>
      <c r="V288" s="91"/>
      <c r="W288" s="140">
        <v>26.026346604215458</v>
      </c>
      <c r="X288" s="102"/>
      <c r="Y288" s="102"/>
      <c r="Z288" s="102"/>
      <c r="AA288" s="102"/>
      <c r="AB288" s="102"/>
      <c r="AC288" s="102"/>
      <c r="AD288" s="102"/>
      <c r="AE288" s="102"/>
      <c r="AF288" s="102"/>
      <c r="AG288" s="102"/>
      <c r="AH288" s="102"/>
      <c r="AI288" s="102"/>
      <c r="AJ288" s="102"/>
      <c r="AK288" s="102"/>
      <c r="AL288" s="102"/>
    </row>
    <row r="289" spans="1:38" x14ac:dyDescent="0.2">
      <c r="A289" s="49" t="s">
        <v>632</v>
      </c>
      <c r="B289" s="49" t="s">
        <v>633</v>
      </c>
      <c r="C289" s="139">
        <v>23.916666666666668</v>
      </c>
      <c r="D289" s="139">
        <v>0</v>
      </c>
      <c r="E289" s="139">
        <v>26.013392857142858</v>
      </c>
      <c r="F289" s="139">
        <v>0</v>
      </c>
      <c r="G289" s="139">
        <v>31.37065637065637</v>
      </c>
      <c r="H289" s="139">
        <v>32.75</v>
      </c>
      <c r="I289" s="139">
        <v>31.229007633587788</v>
      </c>
      <c r="J289" s="481">
        <v>32.404580152671755</v>
      </c>
      <c r="K289" s="139"/>
      <c r="L289" s="140">
        <v>30.271090047393365</v>
      </c>
      <c r="M289" s="141"/>
      <c r="N289" s="139">
        <v>9</v>
      </c>
      <c r="O289" s="139">
        <v>23.032258064516128</v>
      </c>
      <c r="P289" s="139">
        <v>28.032258064516128</v>
      </c>
      <c r="Q289" s="139">
        <v>29.384</v>
      </c>
      <c r="R289" s="139">
        <v>32.300403225806448</v>
      </c>
      <c r="S289" s="139">
        <v>35.333333333333336</v>
      </c>
      <c r="T289" s="139"/>
      <c r="U289" s="140">
        <v>31.715566422167889</v>
      </c>
      <c r="V289" s="91"/>
      <c r="W289" s="140">
        <v>31.047765118317265</v>
      </c>
      <c r="X289" s="102"/>
      <c r="Y289" s="102"/>
      <c r="Z289" s="102"/>
      <c r="AA289" s="102"/>
      <c r="AB289" s="102"/>
      <c r="AC289" s="102"/>
      <c r="AD289" s="102"/>
      <c r="AE289" s="102"/>
      <c r="AF289" s="102"/>
      <c r="AG289" s="102"/>
      <c r="AH289" s="102"/>
      <c r="AI289" s="102"/>
      <c r="AJ289" s="102"/>
      <c r="AK289" s="102"/>
      <c r="AL289" s="102"/>
    </row>
    <row r="290" spans="1:38" x14ac:dyDescent="0.2">
      <c r="A290" s="49" t="s">
        <v>634</v>
      </c>
      <c r="B290" s="49" t="s">
        <v>635</v>
      </c>
      <c r="C290" s="139">
        <v>36.76</v>
      </c>
      <c r="D290" s="139">
        <v>0</v>
      </c>
      <c r="E290" s="139">
        <v>31.744360902255639</v>
      </c>
      <c r="F290" s="139">
        <v>0</v>
      </c>
      <c r="G290" s="139">
        <v>26.748275862068965</v>
      </c>
      <c r="H290" s="139">
        <v>32.677419354838712</v>
      </c>
      <c r="I290" s="139">
        <v>30.816831683168317</v>
      </c>
      <c r="J290" s="481">
        <v>43.447154471544714</v>
      </c>
      <c r="K290" s="139"/>
      <c r="L290" s="140">
        <v>31.691542288557216</v>
      </c>
      <c r="M290" s="141"/>
      <c r="N290" s="139">
        <v>22.788018433179722</v>
      </c>
      <c r="O290" s="139">
        <v>28.05</v>
      </c>
      <c r="P290" s="139">
        <v>10</v>
      </c>
      <c r="Q290" s="139">
        <v>21.747787610619469</v>
      </c>
      <c r="R290" s="139">
        <v>29.74688796680498</v>
      </c>
      <c r="S290" s="139">
        <v>29.647058823529413</v>
      </c>
      <c r="T290" s="139"/>
      <c r="U290" s="140">
        <v>27.089622641509433</v>
      </c>
      <c r="V290" s="91"/>
      <c r="W290" s="140">
        <v>28.871868978805395</v>
      </c>
      <c r="X290" s="102"/>
      <c r="Y290" s="102"/>
      <c r="Z290" s="102"/>
      <c r="AA290" s="102"/>
      <c r="AB290" s="102"/>
      <c r="AC290" s="102"/>
      <c r="AD290" s="102"/>
      <c r="AE290" s="102"/>
      <c r="AF290" s="102"/>
      <c r="AG290" s="102"/>
      <c r="AH290" s="102"/>
      <c r="AI290" s="102"/>
      <c r="AJ290" s="102"/>
      <c r="AK290" s="102"/>
      <c r="AL290" s="102"/>
    </row>
    <row r="291" spans="1:38" x14ac:dyDescent="0.2">
      <c r="A291" s="49" t="s">
        <v>636</v>
      </c>
      <c r="B291" s="49" t="s">
        <v>637</v>
      </c>
      <c r="C291" s="139">
        <v>30</v>
      </c>
      <c r="D291" s="139">
        <v>0</v>
      </c>
      <c r="E291" s="139">
        <v>28.400809716599191</v>
      </c>
      <c r="F291" s="139">
        <v>0</v>
      </c>
      <c r="G291" s="139">
        <v>33.714859437751002</v>
      </c>
      <c r="H291" s="139">
        <v>50.592592592592595</v>
      </c>
      <c r="I291" s="139">
        <v>37.27956989247312</v>
      </c>
      <c r="J291" s="481">
        <v>33.428571428571431</v>
      </c>
      <c r="K291" s="139"/>
      <c r="L291" s="140">
        <v>34.679357021996616</v>
      </c>
      <c r="M291" s="141"/>
      <c r="N291" s="139">
        <v>9.92</v>
      </c>
      <c r="O291" s="139">
        <v>16.5</v>
      </c>
      <c r="P291" s="139">
        <v>10.9</v>
      </c>
      <c r="Q291" s="139">
        <v>36.712121212121211</v>
      </c>
      <c r="R291" s="139">
        <v>40.955433932759966</v>
      </c>
      <c r="S291" s="139">
        <v>45.2713567839196</v>
      </c>
      <c r="T291" s="139"/>
      <c r="U291" s="140">
        <v>40.366606170598914</v>
      </c>
      <c r="V291" s="91"/>
      <c r="W291" s="140">
        <v>37.995414462081129</v>
      </c>
      <c r="X291" s="102"/>
      <c r="Y291" s="102"/>
      <c r="Z291" s="102"/>
      <c r="AA291" s="102"/>
      <c r="AB291" s="102"/>
      <c r="AC291" s="102"/>
      <c r="AD291" s="102"/>
      <c r="AE291" s="102"/>
      <c r="AF291" s="102"/>
      <c r="AG291" s="102"/>
      <c r="AH291" s="102"/>
      <c r="AI291" s="102"/>
      <c r="AJ291" s="102"/>
      <c r="AK291" s="102"/>
      <c r="AL291" s="102"/>
    </row>
    <row r="292" spans="1:38" x14ac:dyDescent="0.2">
      <c r="A292" s="49" t="s">
        <v>638</v>
      </c>
      <c r="B292" s="49" t="s">
        <v>639</v>
      </c>
      <c r="C292" s="139">
        <v>28.063492063492063</v>
      </c>
      <c r="D292" s="139">
        <v>0</v>
      </c>
      <c r="E292" s="139">
        <v>25.698744769874477</v>
      </c>
      <c r="F292" s="139">
        <v>0</v>
      </c>
      <c r="G292" s="139">
        <v>42.818024263431539</v>
      </c>
      <c r="H292" s="139">
        <v>34.210526315789473</v>
      </c>
      <c r="I292" s="139">
        <v>33.875949367088609</v>
      </c>
      <c r="J292" s="481">
        <v>29.603448275862068</v>
      </c>
      <c r="K292" s="139"/>
      <c r="L292" s="140">
        <v>37.212654614652713</v>
      </c>
      <c r="M292" s="141"/>
      <c r="N292" s="139">
        <v>12</v>
      </c>
      <c r="O292" s="139">
        <v>38.333333333333336</v>
      </c>
      <c r="P292" s="139">
        <v>34.384615384615387</v>
      </c>
      <c r="Q292" s="139">
        <v>30.933734939759034</v>
      </c>
      <c r="R292" s="139">
        <v>30.590399999999999</v>
      </c>
      <c r="S292" s="139">
        <v>35.193548387096776</v>
      </c>
      <c r="T292" s="139"/>
      <c r="U292" s="140">
        <v>31.363360323886639</v>
      </c>
      <c r="V292" s="91"/>
      <c r="W292" s="140">
        <v>35.342394822006476</v>
      </c>
      <c r="X292" s="102"/>
      <c r="Y292" s="102"/>
      <c r="Z292" s="102"/>
      <c r="AA292" s="102"/>
      <c r="AB292" s="102"/>
      <c r="AC292" s="102"/>
      <c r="AD292" s="102"/>
      <c r="AE292" s="102"/>
      <c r="AF292" s="102"/>
      <c r="AG292" s="102"/>
      <c r="AH292" s="102"/>
      <c r="AI292" s="102"/>
      <c r="AJ292" s="102"/>
      <c r="AK292" s="102"/>
      <c r="AL292" s="102"/>
    </row>
    <row r="293" spans="1:38" x14ac:dyDescent="0.2">
      <c r="A293" s="49" t="s">
        <v>640</v>
      </c>
      <c r="B293" s="49" t="s">
        <v>641</v>
      </c>
      <c r="C293" s="139">
        <v>38.299999999999997</v>
      </c>
      <c r="D293" s="139">
        <v>0</v>
      </c>
      <c r="E293" s="139">
        <v>35.861952861952865</v>
      </c>
      <c r="F293" s="139">
        <v>0</v>
      </c>
      <c r="G293" s="139">
        <v>41.545558086560362</v>
      </c>
      <c r="H293" s="139">
        <v>34.315789473684212</v>
      </c>
      <c r="I293" s="139">
        <v>35.802985074626868</v>
      </c>
      <c r="J293" s="481">
        <v>27.905339805825243</v>
      </c>
      <c r="K293" s="139"/>
      <c r="L293" s="140">
        <v>37.948805460750854</v>
      </c>
      <c r="M293" s="141"/>
      <c r="N293" s="139">
        <v>18.881889763779526</v>
      </c>
      <c r="O293" s="139">
        <v>8.9375</v>
      </c>
      <c r="P293" s="139">
        <v>31.2</v>
      </c>
      <c r="Q293" s="139">
        <v>22.267267267267268</v>
      </c>
      <c r="R293" s="139">
        <v>24.830769230769231</v>
      </c>
      <c r="S293" s="139">
        <v>35.545554335894622</v>
      </c>
      <c r="T293" s="139"/>
      <c r="U293" s="140">
        <v>27.96535296665223</v>
      </c>
      <c r="V293" s="91"/>
      <c r="W293" s="140">
        <v>33.781814895155456</v>
      </c>
      <c r="X293" s="102"/>
      <c r="Y293" s="102"/>
      <c r="Z293" s="102"/>
      <c r="AA293" s="102"/>
      <c r="AB293" s="102"/>
      <c r="AC293" s="102"/>
      <c r="AD293" s="102"/>
      <c r="AE293" s="102"/>
      <c r="AF293" s="102"/>
      <c r="AG293" s="102"/>
      <c r="AH293" s="102"/>
      <c r="AI293" s="102"/>
      <c r="AJ293" s="102"/>
      <c r="AK293" s="102"/>
      <c r="AL293" s="102"/>
    </row>
    <row r="294" spans="1:38" x14ac:dyDescent="0.2">
      <c r="A294" s="49" t="s">
        <v>642</v>
      </c>
      <c r="B294" s="49" t="s">
        <v>643</v>
      </c>
      <c r="C294" s="139">
        <v>19.96153846153846</v>
      </c>
      <c r="D294" s="139">
        <v>0</v>
      </c>
      <c r="E294" s="139">
        <v>24.041666666666668</v>
      </c>
      <c r="F294" s="139">
        <v>0</v>
      </c>
      <c r="G294" s="139">
        <v>26.328185328185327</v>
      </c>
      <c r="H294" s="139">
        <v>27.94736842105263</v>
      </c>
      <c r="I294" s="139">
        <v>19.5</v>
      </c>
      <c r="J294" s="481">
        <v>28.315789473684209</v>
      </c>
      <c r="K294" s="139"/>
      <c r="L294" s="140">
        <v>23.572072072072071</v>
      </c>
      <c r="M294" s="141"/>
      <c r="N294" s="139">
        <v>26.071065989847718</v>
      </c>
      <c r="O294" s="139">
        <v>16</v>
      </c>
      <c r="P294" s="139">
        <v>19</v>
      </c>
      <c r="Q294" s="139">
        <v>16.67153284671533</v>
      </c>
      <c r="R294" s="139">
        <v>27.440677966101696</v>
      </c>
      <c r="S294" s="139">
        <v>24.5</v>
      </c>
      <c r="T294" s="139"/>
      <c r="U294" s="140">
        <v>23.248015873015873</v>
      </c>
      <c r="V294" s="91"/>
      <c r="W294" s="140">
        <v>23.432478632478631</v>
      </c>
      <c r="X294" s="102"/>
      <c r="Y294" s="102"/>
      <c r="Z294" s="102"/>
      <c r="AA294" s="102"/>
      <c r="AB294" s="102"/>
      <c r="AC294" s="102"/>
      <c r="AD294" s="102"/>
      <c r="AE294" s="102"/>
      <c r="AF294" s="102"/>
      <c r="AG294" s="102"/>
      <c r="AH294" s="102"/>
      <c r="AI294" s="102"/>
      <c r="AJ294" s="102"/>
      <c r="AK294" s="102"/>
      <c r="AL294" s="102"/>
    </row>
    <row r="295" spans="1:38" x14ac:dyDescent="0.2">
      <c r="A295" s="49" t="s">
        <v>644</v>
      </c>
      <c r="B295" s="49" t="s">
        <v>645</v>
      </c>
      <c r="C295" s="139">
        <v>33.266666666666666</v>
      </c>
      <c r="D295" s="139">
        <v>0</v>
      </c>
      <c r="E295" s="139">
        <v>23.974193548387095</v>
      </c>
      <c r="F295" s="139">
        <v>0</v>
      </c>
      <c r="G295" s="139">
        <v>28.729251700680273</v>
      </c>
      <c r="H295" s="139">
        <v>23.941176470588236</v>
      </c>
      <c r="I295" s="139">
        <v>28.154450261780106</v>
      </c>
      <c r="J295" s="481">
        <v>45.741293532338311</v>
      </c>
      <c r="K295" s="139"/>
      <c r="L295" s="140">
        <v>30.385526315789473</v>
      </c>
      <c r="M295" s="141"/>
      <c r="N295" s="139">
        <v>17.350000000000001</v>
      </c>
      <c r="O295" s="139">
        <v>15.766666666666667</v>
      </c>
      <c r="P295" s="139">
        <v>0</v>
      </c>
      <c r="Q295" s="139">
        <v>19.840466926070039</v>
      </c>
      <c r="R295" s="139">
        <v>24.529940119760479</v>
      </c>
      <c r="S295" s="139">
        <v>25.747222222222224</v>
      </c>
      <c r="T295" s="139"/>
      <c r="U295" s="140">
        <v>22.600700525394046</v>
      </c>
      <c r="V295" s="91"/>
      <c r="W295" s="140">
        <v>27.045830202854997</v>
      </c>
      <c r="X295" s="102"/>
      <c r="Y295" s="102"/>
      <c r="Z295" s="102"/>
      <c r="AA295" s="102"/>
      <c r="AB295" s="102"/>
      <c r="AC295" s="102"/>
      <c r="AD295" s="102"/>
      <c r="AE295" s="102"/>
      <c r="AF295" s="102"/>
      <c r="AG295" s="102"/>
      <c r="AH295" s="102"/>
      <c r="AI295" s="102"/>
      <c r="AJ295" s="102"/>
      <c r="AK295" s="102"/>
      <c r="AL295" s="102"/>
    </row>
    <row r="296" spans="1:38" x14ac:dyDescent="0.2">
      <c r="A296" s="49" t="s">
        <v>646</v>
      </c>
      <c r="B296" s="49" t="s">
        <v>647</v>
      </c>
      <c r="C296" s="139">
        <v>23.065573770491802</v>
      </c>
      <c r="D296" s="139">
        <v>0</v>
      </c>
      <c r="E296" s="139">
        <v>28.303754266211605</v>
      </c>
      <c r="F296" s="139">
        <v>0</v>
      </c>
      <c r="G296" s="139">
        <v>48.472222222222221</v>
      </c>
      <c r="H296" s="139">
        <v>49.292682926829265</v>
      </c>
      <c r="I296" s="139">
        <v>29.898178807947019</v>
      </c>
      <c r="J296" s="481">
        <v>33.660621761658028</v>
      </c>
      <c r="K296" s="139"/>
      <c r="L296" s="140">
        <v>37.567389006342495</v>
      </c>
      <c r="M296" s="141"/>
      <c r="N296" s="139">
        <v>15.307692307692308</v>
      </c>
      <c r="O296" s="139">
        <v>58.64</v>
      </c>
      <c r="P296" s="139">
        <v>45</v>
      </c>
      <c r="Q296" s="139">
        <v>32.187096774193549</v>
      </c>
      <c r="R296" s="139">
        <v>27.881034482758622</v>
      </c>
      <c r="S296" s="139">
        <v>26.839391377852916</v>
      </c>
      <c r="T296" s="139"/>
      <c r="U296" s="140">
        <v>27.199651264167393</v>
      </c>
      <c r="V296" s="91"/>
      <c r="W296" s="140">
        <v>33.654327081276733</v>
      </c>
      <c r="X296" s="102"/>
      <c r="Y296" s="102"/>
      <c r="Z296" s="102"/>
      <c r="AA296" s="102"/>
      <c r="AB296" s="102"/>
      <c r="AC296" s="102"/>
      <c r="AD296" s="102"/>
      <c r="AE296" s="102"/>
      <c r="AF296" s="102"/>
      <c r="AG296" s="102"/>
      <c r="AH296" s="102"/>
      <c r="AI296" s="102"/>
      <c r="AJ296" s="102"/>
      <c r="AK296" s="102"/>
      <c r="AL296" s="102"/>
    </row>
    <row r="297" spans="1:38" x14ac:dyDescent="0.2">
      <c r="A297" s="49" t="s">
        <v>648</v>
      </c>
      <c r="B297" s="49" t="s">
        <v>649</v>
      </c>
      <c r="C297" s="139">
        <v>17.838709677419356</v>
      </c>
      <c r="D297" s="139">
        <v>0</v>
      </c>
      <c r="E297" s="139">
        <v>21.530612244897959</v>
      </c>
      <c r="F297" s="139">
        <v>26.444444444444443</v>
      </c>
      <c r="G297" s="139">
        <v>23.471380471380471</v>
      </c>
      <c r="H297" s="139">
        <v>26.478723404255319</v>
      </c>
      <c r="I297" s="139">
        <v>26.172185430463575</v>
      </c>
      <c r="J297" s="481">
        <v>39.55913978494624</v>
      </c>
      <c r="K297" s="139"/>
      <c r="L297" s="140">
        <v>26.811832374691864</v>
      </c>
      <c r="M297" s="141"/>
      <c r="N297" s="139">
        <v>25.102097902097903</v>
      </c>
      <c r="O297" s="139">
        <v>23.63095238095238</v>
      </c>
      <c r="P297" s="139">
        <v>30.130434782608695</v>
      </c>
      <c r="Q297" s="139">
        <v>23.614864864864863</v>
      </c>
      <c r="R297" s="139">
        <v>27.035294117647059</v>
      </c>
      <c r="S297" s="139">
        <v>30.800889877641826</v>
      </c>
      <c r="T297" s="139"/>
      <c r="U297" s="140">
        <v>27.273908523908524</v>
      </c>
      <c r="V297" s="91"/>
      <c r="W297" s="140">
        <v>27.162882527147087</v>
      </c>
      <c r="X297" s="102"/>
      <c r="Y297" s="102"/>
      <c r="Z297" s="102"/>
      <c r="AA297" s="102"/>
      <c r="AB297" s="102"/>
      <c r="AC297" s="102"/>
      <c r="AD297" s="102"/>
      <c r="AE297" s="102"/>
      <c r="AF297" s="102"/>
      <c r="AG297" s="102"/>
      <c r="AH297" s="102"/>
      <c r="AI297" s="102"/>
      <c r="AJ297" s="102"/>
      <c r="AK297" s="102"/>
      <c r="AL297" s="102"/>
    </row>
    <row r="298" spans="1:38" x14ac:dyDescent="0.2">
      <c r="A298" s="49" t="s">
        <v>650</v>
      </c>
      <c r="B298" s="49" t="s">
        <v>651</v>
      </c>
      <c r="C298" s="139">
        <v>19.727272727272727</v>
      </c>
      <c r="D298" s="139">
        <v>0</v>
      </c>
      <c r="E298" s="139">
        <v>44.244897959183675</v>
      </c>
      <c r="F298" s="139">
        <v>0</v>
      </c>
      <c r="G298" s="139">
        <v>21.99581589958159</v>
      </c>
      <c r="H298" s="139">
        <v>25.357142857142858</v>
      </c>
      <c r="I298" s="139">
        <v>26.833333333333332</v>
      </c>
      <c r="J298" s="481">
        <v>28.196808510638299</v>
      </c>
      <c r="K298" s="139"/>
      <c r="L298" s="140">
        <v>24.685374149659864</v>
      </c>
      <c r="M298" s="141"/>
      <c r="N298" s="139">
        <v>13.333333333333334</v>
      </c>
      <c r="O298" s="139">
        <v>0</v>
      </c>
      <c r="P298" s="139">
        <v>33.186440677966104</v>
      </c>
      <c r="Q298" s="139">
        <v>20.973684210526315</v>
      </c>
      <c r="R298" s="139">
        <v>29.38953488372093</v>
      </c>
      <c r="S298" s="139">
        <v>23.394736842105264</v>
      </c>
      <c r="T298" s="139"/>
      <c r="U298" s="140">
        <v>25.340455840455842</v>
      </c>
      <c r="V298" s="91"/>
      <c r="W298" s="140">
        <v>24.930244941427048</v>
      </c>
      <c r="X298" s="102"/>
      <c r="Y298" s="102"/>
      <c r="Z298" s="102"/>
      <c r="AA298" s="102"/>
      <c r="AB298" s="102"/>
      <c r="AC298" s="102"/>
      <c r="AD298" s="102"/>
      <c r="AE298" s="102"/>
      <c r="AF298" s="102"/>
      <c r="AG298" s="102"/>
      <c r="AH298" s="102"/>
      <c r="AI298" s="102"/>
      <c r="AJ298" s="102"/>
      <c r="AK298" s="102"/>
      <c r="AL298" s="102"/>
    </row>
    <row r="299" spans="1:38" x14ac:dyDescent="0.2">
      <c r="A299" s="49" t="s">
        <v>652</v>
      </c>
      <c r="B299" s="49" t="s">
        <v>653</v>
      </c>
      <c r="C299" s="139">
        <v>77.599999999999994</v>
      </c>
      <c r="D299" s="139">
        <v>0</v>
      </c>
      <c r="E299" s="139">
        <v>40</v>
      </c>
      <c r="F299" s="139">
        <v>0</v>
      </c>
      <c r="G299" s="139">
        <v>95.833333333333329</v>
      </c>
      <c r="H299" s="139">
        <v>0</v>
      </c>
      <c r="I299" s="139">
        <v>66.75</v>
      </c>
      <c r="J299" s="481">
        <v>234.5</v>
      </c>
      <c r="K299" s="139"/>
      <c r="L299" s="140">
        <v>71.182692307692307</v>
      </c>
      <c r="M299" s="141"/>
      <c r="N299" s="139">
        <v>0</v>
      </c>
      <c r="O299" s="139">
        <v>0</v>
      </c>
      <c r="P299" s="139">
        <v>0</v>
      </c>
      <c r="Q299" s="139">
        <v>0</v>
      </c>
      <c r="R299" s="139">
        <v>0</v>
      </c>
      <c r="S299" s="139">
        <v>0</v>
      </c>
      <c r="T299" s="139"/>
      <c r="U299" s="140">
        <v>0</v>
      </c>
      <c r="V299" s="91"/>
      <c r="W299" s="140">
        <v>71.182692307692307</v>
      </c>
      <c r="X299" s="102"/>
      <c r="Y299" s="102"/>
      <c r="Z299" s="102"/>
      <c r="AA299" s="102"/>
      <c r="AB299" s="102"/>
      <c r="AC299" s="102"/>
      <c r="AD299" s="102"/>
      <c r="AE299" s="102"/>
      <c r="AF299" s="102"/>
      <c r="AG299" s="102"/>
      <c r="AH299" s="102"/>
      <c r="AI299" s="102"/>
      <c r="AJ299" s="102"/>
      <c r="AK299" s="102"/>
      <c r="AL299" s="102"/>
    </row>
    <row r="300" spans="1:38" x14ac:dyDescent="0.2">
      <c r="A300" s="49" t="s">
        <v>654</v>
      </c>
      <c r="B300" s="49" t="s">
        <v>655</v>
      </c>
      <c r="C300" s="139">
        <v>34.457142857142856</v>
      </c>
      <c r="D300" s="139">
        <v>0</v>
      </c>
      <c r="E300" s="139">
        <v>39.090909090909093</v>
      </c>
      <c r="F300" s="139">
        <v>0</v>
      </c>
      <c r="G300" s="139">
        <v>46.503937007874015</v>
      </c>
      <c r="H300" s="139">
        <v>41.473684210526315</v>
      </c>
      <c r="I300" s="139">
        <v>42.868749999999999</v>
      </c>
      <c r="J300" s="481">
        <v>56</v>
      </c>
      <c r="K300" s="139"/>
      <c r="L300" s="140">
        <v>44.94618395303327</v>
      </c>
      <c r="M300" s="141"/>
      <c r="N300" s="139">
        <v>248.42857142857142</v>
      </c>
      <c r="O300" s="139">
        <v>78</v>
      </c>
      <c r="P300" s="139">
        <v>72.611111111111114</v>
      </c>
      <c r="Q300" s="139">
        <v>35.306122448979593</v>
      </c>
      <c r="R300" s="139">
        <v>49.666666666666664</v>
      </c>
      <c r="S300" s="139">
        <v>57.208333333333336</v>
      </c>
      <c r="T300" s="139"/>
      <c r="U300" s="140">
        <v>51.448924731182792</v>
      </c>
      <c r="V300" s="91"/>
      <c r="W300" s="140">
        <v>46.681492109038736</v>
      </c>
      <c r="X300" s="102"/>
      <c r="Y300" s="102"/>
      <c r="Z300" s="102"/>
      <c r="AA300" s="102"/>
      <c r="AB300" s="102"/>
      <c r="AC300" s="102"/>
      <c r="AD300" s="102"/>
      <c r="AE300" s="102"/>
      <c r="AF300" s="102"/>
      <c r="AG300" s="102"/>
      <c r="AH300" s="102"/>
      <c r="AI300" s="102"/>
      <c r="AJ300" s="102"/>
      <c r="AK300" s="102"/>
      <c r="AL300" s="102"/>
    </row>
    <row r="301" spans="1:38" x14ac:dyDescent="0.2">
      <c r="A301" s="49" t="s">
        <v>656</v>
      </c>
      <c r="B301" s="49" t="s">
        <v>657</v>
      </c>
      <c r="C301" s="139">
        <v>47.823529411764703</v>
      </c>
      <c r="D301" s="139">
        <v>0</v>
      </c>
      <c r="E301" s="139">
        <v>45.136752136752136</v>
      </c>
      <c r="F301" s="139">
        <v>0</v>
      </c>
      <c r="G301" s="139">
        <v>36.578185328185327</v>
      </c>
      <c r="H301" s="139">
        <v>32.200000000000003</v>
      </c>
      <c r="I301" s="139">
        <v>36.983193277310924</v>
      </c>
      <c r="J301" s="481">
        <v>47.04</v>
      </c>
      <c r="K301" s="139"/>
      <c r="L301" s="140">
        <v>38.750664893617021</v>
      </c>
      <c r="M301" s="141"/>
      <c r="N301" s="139">
        <v>1</v>
      </c>
      <c r="O301" s="139">
        <v>44</v>
      </c>
      <c r="P301" s="139">
        <v>2.3333333333333335</v>
      </c>
      <c r="Q301" s="139">
        <v>31.930320150659135</v>
      </c>
      <c r="R301" s="139">
        <v>35.838709677419352</v>
      </c>
      <c r="S301" s="139">
        <v>42.585365853658537</v>
      </c>
      <c r="T301" s="139"/>
      <c r="U301" s="140">
        <v>34.216326530612243</v>
      </c>
      <c r="V301" s="91"/>
      <c r="W301" s="140">
        <v>37.2621706118803</v>
      </c>
      <c r="X301" s="102"/>
      <c r="Y301" s="102"/>
      <c r="Z301" s="102"/>
      <c r="AA301" s="102"/>
      <c r="AB301" s="102"/>
      <c r="AC301" s="102"/>
      <c r="AD301" s="102"/>
      <c r="AE301" s="102"/>
      <c r="AF301" s="102"/>
      <c r="AG301" s="102"/>
      <c r="AH301" s="102"/>
      <c r="AI301" s="102"/>
      <c r="AJ301" s="102"/>
      <c r="AK301" s="102"/>
      <c r="AL301" s="102"/>
    </row>
    <row r="302" spans="1:38" x14ac:dyDescent="0.2">
      <c r="A302" s="49" t="s">
        <v>658</v>
      </c>
      <c r="B302" s="49" t="s">
        <v>659</v>
      </c>
      <c r="C302" s="139">
        <v>74</v>
      </c>
      <c r="D302" s="139">
        <v>0</v>
      </c>
      <c r="E302" s="139">
        <v>36.1875</v>
      </c>
      <c r="F302" s="139">
        <v>0</v>
      </c>
      <c r="G302" s="139">
        <v>32.35911602209945</v>
      </c>
      <c r="H302" s="139">
        <v>15.4</v>
      </c>
      <c r="I302" s="139">
        <v>34.013513513513516</v>
      </c>
      <c r="J302" s="481">
        <v>36.551020408163268</v>
      </c>
      <c r="K302" s="139"/>
      <c r="L302" s="140">
        <v>34.351694915254235</v>
      </c>
      <c r="M302" s="141"/>
      <c r="N302" s="139">
        <v>31</v>
      </c>
      <c r="O302" s="139">
        <v>52</v>
      </c>
      <c r="P302" s="139">
        <v>0</v>
      </c>
      <c r="Q302" s="139">
        <v>23.068181818181817</v>
      </c>
      <c r="R302" s="139">
        <v>71.184615384615384</v>
      </c>
      <c r="S302" s="139">
        <v>46.109756097560975</v>
      </c>
      <c r="T302" s="139"/>
      <c r="U302" s="140">
        <v>48.293906810035843</v>
      </c>
      <c r="V302" s="91"/>
      <c r="W302" s="140">
        <v>39.53129161118509</v>
      </c>
      <c r="X302" s="102"/>
      <c r="Y302" s="102"/>
      <c r="Z302" s="102"/>
      <c r="AA302" s="102"/>
      <c r="AB302" s="102"/>
      <c r="AC302" s="102"/>
      <c r="AD302" s="102"/>
      <c r="AE302" s="102"/>
      <c r="AF302" s="102"/>
      <c r="AG302" s="102"/>
      <c r="AH302" s="102"/>
      <c r="AI302" s="102"/>
      <c r="AJ302" s="102"/>
      <c r="AK302" s="102"/>
      <c r="AL302" s="102"/>
    </row>
    <row r="303" spans="1:38" x14ac:dyDescent="0.2">
      <c r="A303" s="49" t="s">
        <v>660</v>
      </c>
      <c r="B303" s="49" t="s">
        <v>661</v>
      </c>
      <c r="C303" s="139">
        <v>56.868421052631582</v>
      </c>
      <c r="D303" s="139">
        <v>0</v>
      </c>
      <c r="E303" s="139">
        <v>62.546961325966848</v>
      </c>
      <c r="F303" s="139">
        <v>0</v>
      </c>
      <c r="G303" s="139">
        <v>55.265010351966872</v>
      </c>
      <c r="H303" s="139">
        <v>73.142857142857139</v>
      </c>
      <c r="I303" s="139">
        <v>53</v>
      </c>
      <c r="J303" s="481">
        <v>85.708333333333329</v>
      </c>
      <c r="K303" s="139"/>
      <c r="L303" s="140">
        <v>57.325093632958804</v>
      </c>
      <c r="M303" s="141"/>
      <c r="N303" s="139">
        <v>0</v>
      </c>
      <c r="O303" s="139">
        <v>0</v>
      </c>
      <c r="P303" s="139">
        <v>75.333333333333329</v>
      </c>
      <c r="Q303" s="139">
        <v>52.152941176470591</v>
      </c>
      <c r="R303" s="139">
        <v>79.379310344827587</v>
      </c>
      <c r="S303" s="139">
        <v>100.22222222222223</v>
      </c>
      <c r="T303" s="139"/>
      <c r="U303" s="140">
        <v>69.078431372549019</v>
      </c>
      <c r="V303" s="91"/>
      <c r="W303" s="140">
        <v>58.533602150537632</v>
      </c>
      <c r="X303" s="102"/>
      <c r="Y303" s="102"/>
      <c r="Z303" s="102"/>
      <c r="AA303" s="102"/>
      <c r="AB303" s="102"/>
      <c r="AC303" s="102"/>
      <c r="AD303" s="102"/>
      <c r="AE303" s="102"/>
      <c r="AF303" s="102"/>
      <c r="AG303" s="102"/>
      <c r="AH303" s="102"/>
      <c r="AI303" s="102"/>
      <c r="AJ303" s="102"/>
      <c r="AK303" s="102"/>
      <c r="AL303" s="102"/>
    </row>
    <row r="304" spans="1:38" x14ac:dyDescent="0.2">
      <c r="A304" s="49" t="s">
        <v>662</v>
      </c>
      <c r="B304" s="49" t="s">
        <v>663</v>
      </c>
      <c r="C304" s="139">
        <v>38.677419354838712</v>
      </c>
      <c r="D304" s="139">
        <v>0</v>
      </c>
      <c r="E304" s="139">
        <v>38.215909090909093</v>
      </c>
      <c r="F304" s="139">
        <v>0</v>
      </c>
      <c r="G304" s="139">
        <v>33.812672176308538</v>
      </c>
      <c r="H304" s="139">
        <v>40.909090909090907</v>
      </c>
      <c r="I304" s="139">
        <v>33.478571428571428</v>
      </c>
      <c r="J304" s="481">
        <v>55.935483870967744</v>
      </c>
      <c r="K304" s="139"/>
      <c r="L304" s="140">
        <v>35.703313253012048</v>
      </c>
      <c r="M304" s="141"/>
      <c r="N304" s="139">
        <v>10.125</v>
      </c>
      <c r="O304" s="139">
        <v>16</v>
      </c>
      <c r="P304" s="139">
        <v>7</v>
      </c>
      <c r="Q304" s="139">
        <v>27.168604651162791</v>
      </c>
      <c r="R304" s="139">
        <v>32.566929133858267</v>
      </c>
      <c r="S304" s="139">
        <v>77.029411764705884</v>
      </c>
      <c r="T304" s="139"/>
      <c r="U304" s="140">
        <v>40.04245283018868</v>
      </c>
      <c r="V304" s="91"/>
      <c r="W304" s="140">
        <v>37.394301470588232</v>
      </c>
      <c r="X304" s="102"/>
      <c r="Y304" s="102"/>
      <c r="Z304" s="102"/>
      <c r="AA304" s="102"/>
      <c r="AB304" s="102"/>
      <c r="AC304" s="102"/>
      <c r="AD304" s="102"/>
      <c r="AE304" s="102"/>
      <c r="AF304" s="102"/>
      <c r="AG304" s="102"/>
      <c r="AH304" s="102"/>
      <c r="AI304" s="102"/>
      <c r="AJ304" s="102"/>
      <c r="AK304" s="102"/>
      <c r="AL304" s="102"/>
    </row>
    <row r="305" spans="1:38" x14ac:dyDescent="0.2">
      <c r="A305" s="49" t="s">
        <v>664</v>
      </c>
      <c r="B305" s="49" t="s">
        <v>665</v>
      </c>
      <c r="C305" s="139">
        <v>175.16666666666666</v>
      </c>
      <c r="D305" s="139">
        <v>0</v>
      </c>
      <c r="E305" s="139">
        <v>94.973384030418245</v>
      </c>
      <c r="F305" s="139">
        <v>0</v>
      </c>
      <c r="G305" s="139">
        <v>95.429184549356222</v>
      </c>
      <c r="H305" s="139">
        <v>112.76190476190476</v>
      </c>
      <c r="I305" s="139">
        <v>116.06382978723404</v>
      </c>
      <c r="J305" s="481">
        <v>119.81481481481481</v>
      </c>
      <c r="K305" s="139"/>
      <c r="L305" s="140">
        <v>98.769278223318935</v>
      </c>
      <c r="M305" s="141"/>
      <c r="N305" s="139">
        <v>155.66666666666666</v>
      </c>
      <c r="O305" s="139">
        <v>54</v>
      </c>
      <c r="P305" s="139">
        <v>0</v>
      </c>
      <c r="Q305" s="139">
        <v>76.962962962962962</v>
      </c>
      <c r="R305" s="139">
        <v>87.785714285714292</v>
      </c>
      <c r="S305" s="139">
        <v>151.85714285714286</v>
      </c>
      <c r="T305" s="139"/>
      <c r="U305" s="140">
        <v>85.34905660377359</v>
      </c>
      <c r="V305" s="91"/>
      <c r="W305" s="140">
        <v>97.945570353213668</v>
      </c>
      <c r="X305" s="102"/>
      <c r="Y305" s="102"/>
      <c r="Z305" s="102"/>
      <c r="AA305" s="102"/>
      <c r="AB305" s="102"/>
      <c r="AC305" s="102"/>
      <c r="AD305" s="102"/>
      <c r="AE305" s="102"/>
      <c r="AF305" s="102"/>
      <c r="AG305" s="102"/>
      <c r="AH305" s="102"/>
      <c r="AI305" s="102"/>
      <c r="AJ305" s="102"/>
      <c r="AK305" s="102"/>
      <c r="AL305" s="102"/>
    </row>
    <row r="306" spans="1:38" x14ac:dyDescent="0.2">
      <c r="A306" s="49" t="s">
        <v>666</v>
      </c>
      <c r="B306" s="49" t="s">
        <v>667</v>
      </c>
      <c r="C306" s="139">
        <v>25.105263157894736</v>
      </c>
      <c r="D306" s="139">
        <v>0</v>
      </c>
      <c r="E306" s="139">
        <v>47.975806451612904</v>
      </c>
      <c r="F306" s="139">
        <v>0</v>
      </c>
      <c r="G306" s="139">
        <v>45.596064400715562</v>
      </c>
      <c r="H306" s="139">
        <v>61.844444444444441</v>
      </c>
      <c r="I306" s="139">
        <v>45.845018450184504</v>
      </c>
      <c r="J306" s="481">
        <v>85.325000000000003</v>
      </c>
      <c r="K306" s="139"/>
      <c r="L306" s="140">
        <v>46.23596159441373</v>
      </c>
      <c r="M306" s="141"/>
      <c r="N306" s="139">
        <v>38</v>
      </c>
      <c r="O306" s="139">
        <v>31</v>
      </c>
      <c r="P306" s="139">
        <v>13.76923076923077</v>
      </c>
      <c r="Q306" s="139">
        <v>41.681081081081082</v>
      </c>
      <c r="R306" s="139">
        <v>44.03125</v>
      </c>
      <c r="S306" s="139">
        <v>104.45454545454545</v>
      </c>
      <c r="T306" s="139"/>
      <c r="U306" s="140">
        <v>43.173387096774192</v>
      </c>
      <c r="V306" s="91"/>
      <c r="W306" s="140">
        <v>46.029850746268657</v>
      </c>
      <c r="X306" s="102"/>
      <c r="Y306" s="102"/>
      <c r="Z306" s="102"/>
      <c r="AA306" s="102"/>
      <c r="AB306" s="102"/>
      <c r="AC306" s="102"/>
      <c r="AD306" s="102"/>
      <c r="AE306" s="102"/>
      <c r="AF306" s="102"/>
      <c r="AG306" s="102"/>
      <c r="AH306" s="102"/>
      <c r="AI306" s="102"/>
      <c r="AJ306" s="102"/>
      <c r="AK306" s="102"/>
      <c r="AL306" s="102"/>
    </row>
    <row r="307" spans="1:38" x14ac:dyDescent="0.2">
      <c r="A307" s="49" t="s">
        <v>668</v>
      </c>
      <c r="B307" s="49" t="s">
        <v>669</v>
      </c>
      <c r="C307" s="139">
        <v>38.928571428571431</v>
      </c>
      <c r="D307" s="139">
        <v>0</v>
      </c>
      <c r="E307" s="139">
        <v>45.738562091503269</v>
      </c>
      <c r="F307" s="139">
        <v>0</v>
      </c>
      <c r="G307" s="139">
        <v>48.176035502958577</v>
      </c>
      <c r="H307" s="139">
        <v>52.87096774193548</v>
      </c>
      <c r="I307" s="139">
        <v>56.60526315789474</v>
      </c>
      <c r="J307" s="481">
        <v>73.606060606060609</v>
      </c>
      <c r="K307" s="139"/>
      <c r="L307" s="140">
        <v>49.399303540336625</v>
      </c>
      <c r="M307" s="141"/>
      <c r="N307" s="139">
        <v>99.5</v>
      </c>
      <c r="O307" s="139">
        <v>24.4</v>
      </c>
      <c r="P307" s="139">
        <v>0.5</v>
      </c>
      <c r="Q307" s="139">
        <v>40.748633879781423</v>
      </c>
      <c r="R307" s="139">
        <v>58.170731707317074</v>
      </c>
      <c r="S307" s="139">
        <v>66.590909090909093</v>
      </c>
      <c r="T307" s="139"/>
      <c r="U307" s="140">
        <v>45.603921568627449</v>
      </c>
      <c r="V307" s="91"/>
      <c r="W307" s="140">
        <v>48.910010111223457</v>
      </c>
      <c r="X307" s="102"/>
      <c r="Y307" s="102"/>
      <c r="Z307" s="102"/>
      <c r="AA307" s="102"/>
      <c r="AB307" s="102"/>
      <c r="AC307" s="102"/>
      <c r="AD307" s="102"/>
      <c r="AE307" s="102"/>
      <c r="AF307" s="102"/>
      <c r="AG307" s="102"/>
      <c r="AH307" s="102"/>
      <c r="AI307" s="102"/>
      <c r="AJ307" s="102"/>
      <c r="AK307" s="102"/>
      <c r="AL307" s="102"/>
    </row>
    <row r="308" spans="1:38" x14ac:dyDescent="0.2">
      <c r="A308" s="49" t="s">
        <v>670</v>
      </c>
      <c r="B308" s="49" t="s">
        <v>671</v>
      </c>
      <c r="C308" s="139">
        <v>36.083333333333336</v>
      </c>
      <c r="D308" s="139">
        <v>0</v>
      </c>
      <c r="E308" s="139">
        <v>44.641025641025642</v>
      </c>
      <c r="F308" s="139">
        <v>0</v>
      </c>
      <c r="G308" s="139">
        <v>44.471636952998381</v>
      </c>
      <c r="H308" s="139">
        <v>41.0625</v>
      </c>
      <c r="I308" s="139">
        <v>30.611764705882354</v>
      </c>
      <c r="J308" s="481">
        <v>72.976190476190482</v>
      </c>
      <c r="K308" s="139"/>
      <c r="L308" s="140">
        <v>46.729249011857711</v>
      </c>
      <c r="M308" s="141"/>
      <c r="N308" s="139">
        <v>3.2857142857142856</v>
      </c>
      <c r="O308" s="139">
        <v>47</v>
      </c>
      <c r="P308" s="139">
        <v>0</v>
      </c>
      <c r="Q308" s="139">
        <v>39.215909090909093</v>
      </c>
      <c r="R308" s="139">
        <v>52.340909090909093</v>
      </c>
      <c r="S308" s="139">
        <v>65.178571428571431</v>
      </c>
      <c r="T308" s="139"/>
      <c r="U308" s="140">
        <v>49.045267489711932</v>
      </c>
      <c r="V308" s="91"/>
      <c r="W308" s="140">
        <v>47.177689243027885</v>
      </c>
      <c r="X308" s="102"/>
      <c r="Y308" s="102"/>
      <c r="Z308" s="102"/>
      <c r="AA308" s="102"/>
      <c r="AB308" s="102"/>
      <c r="AC308" s="102"/>
      <c r="AD308" s="102"/>
      <c r="AE308" s="102"/>
      <c r="AF308" s="102"/>
      <c r="AG308" s="102"/>
      <c r="AH308" s="102"/>
      <c r="AI308" s="102"/>
      <c r="AJ308" s="102"/>
      <c r="AK308" s="102"/>
      <c r="AL308" s="102"/>
    </row>
    <row r="309" spans="1:38" x14ac:dyDescent="0.2">
      <c r="A309" s="49" t="s">
        <v>672</v>
      </c>
      <c r="B309" s="49" t="s">
        <v>673</v>
      </c>
      <c r="C309" s="139">
        <v>45.117647058823529</v>
      </c>
      <c r="D309" s="139">
        <v>0</v>
      </c>
      <c r="E309" s="139">
        <v>54.534246575342465</v>
      </c>
      <c r="F309" s="139">
        <v>0</v>
      </c>
      <c r="G309" s="139">
        <v>57.461077844311376</v>
      </c>
      <c r="H309" s="139">
        <v>109.73684210526316</v>
      </c>
      <c r="I309" s="139">
        <v>67.532710280373834</v>
      </c>
      <c r="J309" s="481">
        <v>74.633802816901408</v>
      </c>
      <c r="K309" s="139"/>
      <c r="L309" s="140">
        <v>62.217694994179276</v>
      </c>
      <c r="M309" s="141"/>
      <c r="N309" s="139">
        <v>0</v>
      </c>
      <c r="O309" s="139">
        <v>30</v>
      </c>
      <c r="P309" s="139">
        <v>91.214285714285708</v>
      </c>
      <c r="Q309" s="139">
        <v>45.950819672131146</v>
      </c>
      <c r="R309" s="139">
        <v>48.514285714285712</v>
      </c>
      <c r="S309" s="139">
        <v>77.043478260869563</v>
      </c>
      <c r="T309" s="139"/>
      <c r="U309" s="140">
        <v>59.379746835443036</v>
      </c>
      <c r="V309" s="91"/>
      <c r="W309" s="140">
        <v>61.776794493608655</v>
      </c>
      <c r="X309" s="102"/>
      <c r="Y309" s="102"/>
      <c r="Z309" s="102"/>
      <c r="AA309" s="102"/>
      <c r="AB309" s="102"/>
      <c r="AC309" s="102"/>
      <c r="AD309" s="102"/>
      <c r="AE309" s="102"/>
      <c r="AF309" s="102"/>
      <c r="AG309" s="102"/>
      <c r="AH309" s="102"/>
      <c r="AI309" s="102"/>
      <c r="AJ309" s="102"/>
      <c r="AK309" s="102"/>
      <c r="AL309" s="102"/>
    </row>
    <row r="310" spans="1:38" x14ac:dyDescent="0.2">
      <c r="A310" s="49" t="s">
        <v>674</v>
      </c>
      <c r="B310" s="49" t="s">
        <v>675</v>
      </c>
      <c r="C310" s="139">
        <v>82.651162790697668</v>
      </c>
      <c r="D310" s="139">
        <v>0</v>
      </c>
      <c r="E310" s="139">
        <v>81.78378378378379</v>
      </c>
      <c r="F310" s="139">
        <v>0</v>
      </c>
      <c r="G310" s="139">
        <v>85.213704994192796</v>
      </c>
      <c r="H310" s="139">
        <v>82.125</v>
      </c>
      <c r="I310" s="139">
        <v>92.006211180124225</v>
      </c>
      <c r="J310" s="481">
        <v>119.54929577464789</v>
      </c>
      <c r="K310" s="139"/>
      <c r="L310" s="140">
        <v>86.234300563014287</v>
      </c>
      <c r="M310" s="141"/>
      <c r="N310" s="139">
        <v>118.25</v>
      </c>
      <c r="O310" s="139">
        <v>117.25</v>
      </c>
      <c r="P310" s="139">
        <v>151.14285714285714</v>
      </c>
      <c r="Q310" s="139">
        <v>76</v>
      </c>
      <c r="R310" s="139">
        <v>88</v>
      </c>
      <c r="S310" s="139">
        <v>157.66666666666666</v>
      </c>
      <c r="T310" s="139"/>
      <c r="U310" s="140">
        <v>95.992537313432834</v>
      </c>
      <c r="V310" s="91"/>
      <c r="W310" s="140">
        <v>86.769545640605813</v>
      </c>
      <c r="X310" s="102"/>
      <c r="Y310" s="102"/>
      <c r="Z310" s="102"/>
      <c r="AA310" s="102"/>
      <c r="AB310" s="102"/>
      <c r="AC310" s="102"/>
      <c r="AD310" s="102"/>
      <c r="AE310" s="102"/>
      <c r="AF310" s="102"/>
      <c r="AG310" s="102"/>
      <c r="AH310" s="102"/>
      <c r="AI310" s="102"/>
      <c r="AJ310" s="102"/>
      <c r="AK310" s="102"/>
      <c r="AL310" s="102"/>
    </row>
    <row r="311" spans="1:38" x14ac:dyDescent="0.2">
      <c r="A311" s="49" t="s">
        <v>676</v>
      </c>
      <c r="B311" s="49" t="s">
        <v>677</v>
      </c>
      <c r="C311" s="139">
        <v>60.857142857142854</v>
      </c>
      <c r="D311" s="139">
        <v>0</v>
      </c>
      <c r="E311" s="139">
        <v>80.297169811320757</v>
      </c>
      <c r="F311" s="139">
        <v>0</v>
      </c>
      <c r="G311" s="139">
        <v>102.52982954545455</v>
      </c>
      <c r="H311" s="139">
        <v>143.66666666666666</v>
      </c>
      <c r="I311" s="139">
        <v>100.72222222222223</v>
      </c>
      <c r="J311" s="481">
        <v>100.16666666666667</v>
      </c>
      <c r="K311" s="139"/>
      <c r="L311" s="140">
        <v>97.423529411764704</v>
      </c>
      <c r="M311" s="141"/>
      <c r="N311" s="139">
        <v>76.5</v>
      </c>
      <c r="O311" s="139">
        <v>30</v>
      </c>
      <c r="P311" s="139">
        <v>63</v>
      </c>
      <c r="Q311" s="139">
        <v>84.298507462686572</v>
      </c>
      <c r="R311" s="139">
        <v>140.57142857142858</v>
      </c>
      <c r="S311" s="139">
        <v>147</v>
      </c>
      <c r="T311" s="139"/>
      <c r="U311" s="140">
        <v>89.698795180722897</v>
      </c>
      <c r="V311" s="91"/>
      <c r="W311" s="140">
        <v>96.842248413417948</v>
      </c>
      <c r="X311" s="102"/>
      <c r="Y311" s="102"/>
      <c r="Z311" s="102"/>
      <c r="AA311" s="102"/>
      <c r="AB311" s="102"/>
      <c r="AC311" s="102"/>
      <c r="AD311" s="102"/>
      <c r="AE311" s="102"/>
      <c r="AF311" s="102"/>
      <c r="AG311" s="102"/>
      <c r="AH311" s="102"/>
      <c r="AI311" s="102"/>
      <c r="AJ311" s="102"/>
      <c r="AK311" s="102"/>
      <c r="AL311" s="102"/>
    </row>
    <row r="312" spans="1:38" x14ac:dyDescent="0.2">
      <c r="A312" s="49" t="s">
        <v>678</v>
      </c>
      <c r="B312" s="49" t="s">
        <v>679</v>
      </c>
      <c r="C312" s="139">
        <v>19</v>
      </c>
      <c r="D312" s="139">
        <v>0</v>
      </c>
      <c r="E312" s="139">
        <v>60.09375</v>
      </c>
      <c r="F312" s="139">
        <v>0</v>
      </c>
      <c r="G312" s="139">
        <v>75.160990712074309</v>
      </c>
      <c r="H312" s="139">
        <v>87.75</v>
      </c>
      <c r="I312" s="139">
        <v>64.162790697674424</v>
      </c>
      <c r="J312" s="481">
        <v>76.444444444444443</v>
      </c>
      <c r="K312" s="139"/>
      <c r="L312" s="140">
        <v>73.413551401869157</v>
      </c>
      <c r="M312" s="141"/>
      <c r="N312" s="139">
        <v>0</v>
      </c>
      <c r="O312" s="139">
        <v>5</v>
      </c>
      <c r="P312" s="139">
        <v>0</v>
      </c>
      <c r="Q312" s="139">
        <v>60.68333333333333</v>
      </c>
      <c r="R312" s="139">
        <v>65.083333333333329</v>
      </c>
      <c r="S312" s="139">
        <v>90</v>
      </c>
      <c r="T312" s="139"/>
      <c r="U312" s="140">
        <v>60.684210526315788</v>
      </c>
      <c r="V312" s="91"/>
      <c r="W312" s="140">
        <v>71.49404761904762</v>
      </c>
      <c r="X312" s="102"/>
      <c r="Y312" s="102"/>
      <c r="Z312" s="102"/>
      <c r="AA312" s="102"/>
      <c r="AB312" s="102"/>
      <c r="AC312" s="102"/>
      <c r="AD312" s="102"/>
      <c r="AE312" s="102"/>
      <c r="AF312" s="102"/>
      <c r="AG312" s="102"/>
      <c r="AH312" s="102"/>
      <c r="AI312" s="102"/>
      <c r="AJ312" s="102"/>
      <c r="AK312" s="102"/>
      <c r="AL312" s="102"/>
    </row>
    <row r="313" spans="1:38" x14ac:dyDescent="0.2">
      <c r="A313" s="49" t="s">
        <v>680</v>
      </c>
      <c r="B313" s="49" t="s">
        <v>681</v>
      </c>
      <c r="C313" s="139">
        <v>40.764705882352942</v>
      </c>
      <c r="D313" s="139">
        <v>0</v>
      </c>
      <c r="E313" s="139">
        <v>46.388571428571431</v>
      </c>
      <c r="F313" s="139">
        <v>0</v>
      </c>
      <c r="G313" s="139">
        <v>45.12147887323944</v>
      </c>
      <c r="H313" s="139">
        <v>116.77777777777777</v>
      </c>
      <c r="I313" s="139">
        <v>62.838006230529594</v>
      </c>
      <c r="J313" s="481">
        <v>47.892307692307689</v>
      </c>
      <c r="K313" s="139"/>
      <c r="L313" s="140">
        <v>50.887445887445885</v>
      </c>
      <c r="M313" s="141"/>
      <c r="N313" s="139">
        <v>11</v>
      </c>
      <c r="O313" s="139">
        <v>83</v>
      </c>
      <c r="P313" s="139">
        <v>0</v>
      </c>
      <c r="Q313" s="139">
        <v>40.521739130434781</v>
      </c>
      <c r="R313" s="139">
        <v>140.29166666666666</v>
      </c>
      <c r="S313" s="139">
        <v>74.545454545454547</v>
      </c>
      <c r="T313" s="139"/>
      <c r="U313" s="140">
        <v>74.142857142857139</v>
      </c>
      <c r="V313" s="91"/>
      <c r="W313" s="140">
        <v>52.825396825396822</v>
      </c>
      <c r="X313" s="102"/>
      <c r="Y313" s="102"/>
      <c r="Z313" s="102"/>
      <c r="AA313" s="102"/>
      <c r="AB313" s="102"/>
      <c r="AC313" s="102"/>
      <c r="AD313" s="102"/>
      <c r="AE313" s="102"/>
      <c r="AF313" s="102"/>
      <c r="AG313" s="102"/>
      <c r="AH313" s="102"/>
      <c r="AI313" s="102"/>
      <c r="AJ313" s="102"/>
      <c r="AK313" s="102"/>
      <c r="AL313" s="102"/>
    </row>
    <row r="314" spans="1:38" x14ac:dyDescent="0.2">
      <c r="A314" s="49" t="s">
        <v>682</v>
      </c>
      <c r="B314" s="49" t="s">
        <v>683</v>
      </c>
      <c r="C314" s="139">
        <v>32.722222222222221</v>
      </c>
      <c r="D314" s="139">
        <v>0</v>
      </c>
      <c r="E314" s="139">
        <v>26.796536796536795</v>
      </c>
      <c r="F314" s="139">
        <v>0</v>
      </c>
      <c r="G314" s="139">
        <v>34.21748878923767</v>
      </c>
      <c r="H314" s="139">
        <v>25.044247787610619</v>
      </c>
      <c r="I314" s="139">
        <v>33.949561403508774</v>
      </c>
      <c r="J314" s="481">
        <v>43.776397515527947</v>
      </c>
      <c r="K314" s="139"/>
      <c r="L314" s="140">
        <v>33.429027113237638</v>
      </c>
      <c r="M314" s="141"/>
      <c r="N314" s="139">
        <v>7.9285714285714288</v>
      </c>
      <c r="O314" s="139">
        <v>20</v>
      </c>
      <c r="P314" s="139">
        <v>31.482758620689655</v>
      </c>
      <c r="Q314" s="139">
        <v>30.618181818181817</v>
      </c>
      <c r="R314" s="139">
        <v>34.283018867924525</v>
      </c>
      <c r="S314" s="139">
        <v>41.087301587301589</v>
      </c>
      <c r="T314" s="139"/>
      <c r="U314" s="140">
        <v>36.128540305010894</v>
      </c>
      <c r="V314" s="91"/>
      <c r="W314" s="140">
        <v>33.958547008547008</v>
      </c>
      <c r="X314" s="102"/>
      <c r="Y314" s="102"/>
      <c r="Z314" s="102"/>
      <c r="AA314" s="102"/>
      <c r="AB314" s="102"/>
      <c r="AC314" s="102"/>
      <c r="AD314" s="102"/>
      <c r="AE314" s="102"/>
      <c r="AF314" s="102"/>
      <c r="AG314" s="102"/>
      <c r="AH314" s="102"/>
      <c r="AI314" s="102"/>
      <c r="AJ314" s="102"/>
      <c r="AK314" s="102"/>
      <c r="AL314" s="102"/>
    </row>
    <row r="315" spans="1:38" x14ac:dyDescent="0.2">
      <c r="A315" s="49" t="s">
        <v>684</v>
      </c>
      <c r="B315" s="49" t="s">
        <v>685</v>
      </c>
      <c r="C315" s="139">
        <v>162.58333333333334</v>
      </c>
      <c r="D315" s="139">
        <v>0</v>
      </c>
      <c r="E315" s="139">
        <v>30.271844660194176</v>
      </c>
      <c r="F315" s="139">
        <v>0</v>
      </c>
      <c r="G315" s="139">
        <v>34.807775377969762</v>
      </c>
      <c r="H315" s="139">
        <v>30.357142857142858</v>
      </c>
      <c r="I315" s="139">
        <v>68.271317829457359</v>
      </c>
      <c r="J315" s="481">
        <v>37.619631901840492</v>
      </c>
      <c r="K315" s="139"/>
      <c r="L315" s="140">
        <v>42.586580086580085</v>
      </c>
      <c r="M315" s="141"/>
      <c r="N315" s="139">
        <v>5.5</v>
      </c>
      <c r="O315" s="139">
        <v>12.511111111111111</v>
      </c>
      <c r="P315" s="139">
        <v>8.6</v>
      </c>
      <c r="Q315" s="139">
        <v>28.568888888888889</v>
      </c>
      <c r="R315" s="139">
        <v>28.315068493150687</v>
      </c>
      <c r="S315" s="139">
        <v>35.308270676691727</v>
      </c>
      <c r="T315" s="139"/>
      <c r="U315" s="140">
        <v>28.492783505154637</v>
      </c>
      <c r="V315" s="91"/>
      <c r="W315" s="140">
        <v>37.73527324343506</v>
      </c>
      <c r="X315" s="102"/>
      <c r="Y315" s="102"/>
      <c r="Z315" s="102"/>
      <c r="AA315" s="102"/>
      <c r="AB315" s="102"/>
      <c r="AC315" s="102"/>
      <c r="AD315" s="102"/>
      <c r="AE315" s="102"/>
      <c r="AF315" s="102"/>
      <c r="AG315" s="102"/>
      <c r="AH315" s="102"/>
      <c r="AI315" s="102"/>
      <c r="AJ315" s="102"/>
      <c r="AK315" s="102"/>
      <c r="AL315" s="102"/>
    </row>
    <row r="316" spans="1:38" x14ac:dyDescent="0.2">
      <c r="A316" s="49" t="s">
        <v>686</v>
      </c>
      <c r="B316" s="49" t="s">
        <v>687</v>
      </c>
      <c r="C316" s="139">
        <v>26.173913043478262</v>
      </c>
      <c r="D316" s="139">
        <v>0</v>
      </c>
      <c r="E316" s="139">
        <v>32.754646840148702</v>
      </c>
      <c r="F316" s="139">
        <v>0</v>
      </c>
      <c r="G316" s="139">
        <v>43.812694461729933</v>
      </c>
      <c r="H316" s="139">
        <v>48.008264462809919</v>
      </c>
      <c r="I316" s="139">
        <v>39.185185185185183</v>
      </c>
      <c r="J316" s="481">
        <v>56.591999999999999</v>
      </c>
      <c r="K316" s="139"/>
      <c r="L316" s="140">
        <v>43.273766107464141</v>
      </c>
      <c r="M316" s="141"/>
      <c r="N316" s="139">
        <v>29.5</v>
      </c>
      <c r="O316" s="139">
        <v>21.083333333333332</v>
      </c>
      <c r="P316" s="139">
        <v>45</v>
      </c>
      <c r="Q316" s="139">
        <v>36.502793296089386</v>
      </c>
      <c r="R316" s="139">
        <v>30.686274509803923</v>
      </c>
      <c r="S316" s="139">
        <v>68.938775510204081</v>
      </c>
      <c r="T316" s="139"/>
      <c r="U316" s="140">
        <v>36.586919104991395</v>
      </c>
      <c r="V316" s="91"/>
      <c r="W316" s="140">
        <v>42.446101406050275</v>
      </c>
      <c r="X316" s="102"/>
      <c r="Y316" s="102"/>
      <c r="Z316" s="102"/>
      <c r="AA316" s="102"/>
      <c r="AB316" s="102"/>
      <c r="AC316" s="102"/>
      <c r="AD316" s="102"/>
      <c r="AE316" s="102"/>
      <c r="AF316" s="102"/>
      <c r="AG316" s="102"/>
      <c r="AH316" s="102"/>
      <c r="AI316" s="102"/>
      <c r="AJ316" s="102"/>
      <c r="AK316" s="102"/>
      <c r="AL316" s="102"/>
    </row>
    <row r="317" spans="1:38" x14ac:dyDescent="0.2">
      <c r="A317" s="49" t="s">
        <v>688</v>
      </c>
      <c r="B317" s="49" t="s">
        <v>689</v>
      </c>
      <c r="C317" s="139">
        <v>78.933333333333337</v>
      </c>
      <c r="D317" s="139">
        <v>0</v>
      </c>
      <c r="E317" s="139">
        <v>89.559241706161131</v>
      </c>
      <c r="F317" s="139">
        <v>0</v>
      </c>
      <c r="G317" s="139">
        <v>92.981798715203425</v>
      </c>
      <c r="H317" s="139">
        <v>114.58823529411765</v>
      </c>
      <c r="I317" s="139">
        <v>101</v>
      </c>
      <c r="J317" s="481">
        <v>276.53333333333336</v>
      </c>
      <c r="K317" s="139"/>
      <c r="L317" s="140">
        <v>95.308880308880305</v>
      </c>
      <c r="M317" s="141"/>
      <c r="N317" s="139">
        <v>0</v>
      </c>
      <c r="O317" s="139">
        <v>79.400000000000006</v>
      </c>
      <c r="P317" s="139">
        <v>0</v>
      </c>
      <c r="Q317" s="139">
        <v>104.92307692307692</v>
      </c>
      <c r="R317" s="139">
        <v>132.16666666666666</v>
      </c>
      <c r="S317" s="139">
        <v>218.25</v>
      </c>
      <c r="T317" s="139"/>
      <c r="U317" s="140">
        <v>113.79347826086956</v>
      </c>
      <c r="V317" s="91"/>
      <c r="W317" s="140">
        <v>96.534967555875994</v>
      </c>
      <c r="X317" s="102"/>
      <c r="Y317" s="102"/>
      <c r="Z317" s="102"/>
      <c r="AA317" s="102"/>
      <c r="AB317" s="102"/>
      <c r="AC317" s="102"/>
      <c r="AD317" s="102"/>
      <c r="AE317" s="102"/>
      <c r="AF317" s="102"/>
      <c r="AG317" s="102"/>
      <c r="AH317" s="102"/>
      <c r="AI317" s="102"/>
      <c r="AJ317" s="102"/>
      <c r="AK317" s="102"/>
      <c r="AL317" s="102"/>
    </row>
    <row r="318" spans="1:38" x14ac:dyDescent="0.2">
      <c r="A318" s="49" t="s">
        <v>690</v>
      </c>
      <c r="B318" s="49" t="s">
        <v>691</v>
      </c>
      <c r="C318" s="139">
        <v>99.714285714285708</v>
      </c>
      <c r="D318" s="139">
        <v>0</v>
      </c>
      <c r="E318" s="139">
        <v>109.64705882352941</v>
      </c>
      <c r="F318" s="139">
        <v>0</v>
      </c>
      <c r="G318" s="139">
        <v>117.53507565337001</v>
      </c>
      <c r="H318" s="139">
        <v>167</v>
      </c>
      <c r="I318" s="139">
        <v>85.829787234042556</v>
      </c>
      <c r="J318" s="481">
        <v>103.578125</v>
      </c>
      <c r="K318" s="139"/>
      <c r="L318" s="140">
        <v>114.12763713080169</v>
      </c>
      <c r="M318" s="141"/>
      <c r="N318" s="139">
        <v>0</v>
      </c>
      <c r="O318" s="139">
        <v>4</v>
      </c>
      <c r="P318" s="139">
        <v>122.56140350877193</v>
      </c>
      <c r="Q318" s="139">
        <v>94</v>
      </c>
      <c r="R318" s="139">
        <v>113</v>
      </c>
      <c r="S318" s="139">
        <v>122.75</v>
      </c>
      <c r="T318" s="139"/>
      <c r="U318" s="140">
        <v>110.14615384615385</v>
      </c>
      <c r="V318" s="91"/>
      <c r="W318" s="140">
        <v>113.64749536178108</v>
      </c>
      <c r="X318" s="102"/>
      <c r="Y318" s="102"/>
      <c r="Z318" s="102"/>
      <c r="AA318" s="102"/>
      <c r="AB318" s="102"/>
      <c r="AC318" s="102"/>
      <c r="AD318" s="102"/>
      <c r="AE318" s="102"/>
      <c r="AF318" s="102"/>
      <c r="AG318" s="102"/>
      <c r="AH318" s="102"/>
      <c r="AI318" s="102"/>
      <c r="AJ318" s="102"/>
      <c r="AK318" s="102"/>
      <c r="AL318" s="102"/>
    </row>
    <row r="319" spans="1:38" x14ac:dyDescent="0.2">
      <c r="A319" s="49" t="s">
        <v>692</v>
      </c>
      <c r="B319" s="49" t="s">
        <v>693</v>
      </c>
      <c r="C319" s="139">
        <v>23.6</v>
      </c>
      <c r="D319" s="139">
        <v>0</v>
      </c>
      <c r="E319" s="139">
        <v>41.075471698113205</v>
      </c>
      <c r="F319" s="139">
        <v>0</v>
      </c>
      <c r="G319" s="139">
        <v>46.211512717536813</v>
      </c>
      <c r="H319" s="139">
        <v>67.25</v>
      </c>
      <c r="I319" s="139">
        <v>36.020689655172411</v>
      </c>
      <c r="J319" s="481">
        <v>97.15625</v>
      </c>
      <c r="K319" s="139"/>
      <c r="L319" s="140">
        <v>45.871652816251157</v>
      </c>
      <c r="M319" s="141"/>
      <c r="N319" s="139">
        <v>23.555555555555557</v>
      </c>
      <c r="O319" s="139">
        <v>78.5</v>
      </c>
      <c r="P319" s="139">
        <v>5</v>
      </c>
      <c r="Q319" s="139">
        <v>37.625174825174824</v>
      </c>
      <c r="R319" s="139">
        <v>48.848837209302324</v>
      </c>
      <c r="S319" s="139">
        <v>108.44444444444444</v>
      </c>
      <c r="T319" s="139"/>
      <c r="U319" s="140">
        <v>40.100719424460429</v>
      </c>
      <c r="V319" s="91"/>
      <c r="W319" s="140">
        <v>43.36098069900887</v>
      </c>
      <c r="X319" s="102"/>
      <c r="Y319" s="102"/>
      <c r="Z319" s="102"/>
      <c r="AA319" s="102"/>
      <c r="AB319" s="102"/>
      <c r="AC319" s="102"/>
      <c r="AD319" s="102"/>
      <c r="AE319" s="102"/>
      <c r="AF319" s="102"/>
      <c r="AG319" s="102"/>
      <c r="AH319" s="102"/>
      <c r="AI319" s="102"/>
      <c r="AJ319" s="102"/>
      <c r="AK319" s="102"/>
      <c r="AL319" s="102"/>
    </row>
    <row r="320" spans="1:38" x14ac:dyDescent="0.2">
      <c r="A320" s="49" t="s">
        <v>694</v>
      </c>
      <c r="B320" s="49" t="s">
        <v>695</v>
      </c>
      <c r="C320" s="139">
        <v>56.56</v>
      </c>
      <c r="D320" s="139">
        <v>0</v>
      </c>
      <c r="E320" s="139">
        <v>103.38</v>
      </c>
      <c r="F320" s="139">
        <v>0</v>
      </c>
      <c r="G320" s="139">
        <v>70.418160095579452</v>
      </c>
      <c r="H320" s="139">
        <v>138.98333333333332</v>
      </c>
      <c r="I320" s="139">
        <v>83.949832775919731</v>
      </c>
      <c r="J320" s="481">
        <v>97.733333333333334</v>
      </c>
      <c r="K320" s="139"/>
      <c r="L320" s="140">
        <v>77.471067295327899</v>
      </c>
      <c r="M320" s="141"/>
      <c r="N320" s="139">
        <v>74.5</v>
      </c>
      <c r="O320" s="139">
        <v>0</v>
      </c>
      <c r="P320" s="139">
        <v>102.83035714285714</v>
      </c>
      <c r="Q320" s="139">
        <v>65.517647058823528</v>
      </c>
      <c r="R320" s="139">
        <v>79.888888888888886</v>
      </c>
      <c r="S320" s="139">
        <v>68.5</v>
      </c>
      <c r="T320" s="139"/>
      <c r="U320" s="140">
        <v>79.954423592493299</v>
      </c>
      <c r="V320" s="91"/>
      <c r="W320" s="140">
        <v>77.813377679231337</v>
      </c>
      <c r="X320" s="102"/>
      <c r="Y320" s="102"/>
      <c r="Z320" s="102"/>
      <c r="AA320" s="102"/>
      <c r="AB320" s="102"/>
      <c r="AC320" s="102"/>
      <c r="AD320" s="102"/>
      <c r="AE320" s="102"/>
      <c r="AF320" s="102"/>
      <c r="AG320" s="102"/>
      <c r="AH320" s="102"/>
      <c r="AI320" s="102"/>
      <c r="AJ320" s="102"/>
      <c r="AK320" s="102"/>
      <c r="AL320" s="102"/>
    </row>
    <row r="321" spans="1:38" x14ac:dyDescent="0.2">
      <c r="A321" s="49" t="s">
        <v>696</v>
      </c>
      <c r="B321" s="49" t="s">
        <v>697</v>
      </c>
      <c r="C321" s="139">
        <v>51.733333333333334</v>
      </c>
      <c r="D321" s="139">
        <v>60.5</v>
      </c>
      <c r="E321" s="139">
        <v>72.172727272727272</v>
      </c>
      <c r="F321" s="139">
        <v>0</v>
      </c>
      <c r="G321" s="139">
        <v>67.397755610972567</v>
      </c>
      <c r="H321" s="139">
        <v>62.045454545454547</v>
      </c>
      <c r="I321" s="139">
        <v>62.288135593220339</v>
      </c>
      <c r="J321" s="481">
        <v>151.32758620689654</v>
      </c>
      <c r="K321" s="139"/>
      <c r="L321" s="140">
        <v>71.284703801945184</v>
      </c>
      <c r="M321" s="141"/>
      <c r="N321" s="139">
        <v>46.5</v>
      </c>
      <c r="O321" s="139">
        <v>0</v>
      </c>
      <c r="P321" s="139">
        <v>52</v>
      </c>
      <c r="Q321" s="139">
        <v>57.215277777777779</v>
      </c>
      <c r="R321" s="139">
        <v>98.944444444444443</v>
      </c>
      <c r="S321" s="139">
        <v>229</v>
      </c>
      <c r="T321" s="139"/>
      <c r="U321" s="140">
        <v>95.646017699115049</v>
      </c>
      <c r="V321" s="91"/>
      <c r="W321" s="140">
        <v>75.341930729550484</v>
      </c>
      <c r="X321" s="102"/>
      <c r="Y321" s="102"/>
      <c r="Z321" s="102"/>
      <c r="AA321" s="102"/>
      <c r="AB321" s="102"/>
      <c r="AC321" s="102"/>
      <c r="AD321" s="102"/>
      <c r="AE321" s="102"/>
      <c r="AF321" s="102"/>
      <c r="AG321" s="102"/>
      <c r="AH321" s="102"/>
      <c r="AI321" s="102"/>
      <c r="AJ321" s="102"/>
      <c r="AK321" s="102"/>
      <c r="AL321" s="102"/>
    </row>
    <row r="322" spans="1:38" x14ac:dyDescent="0.2">
      <c r="A322" s="49" t="s">
        <v>698</v>
      </c>
      <c r="B322" s="49" t="s">
        <v>699</v>
      </c>
      <c r="C322" s="139">
        <v>49.674418604651166</v>
      </c>
      <c r="D322" s="139">
        <v>0</v>
      </c>
      <c r="E322" s="139">
        <v>44.107883817427386</v>
      </c>
      <c r="F322" s="139">
        <v>0</v>
      </c>
      <c r="G322" s="139">
        <v>51.710250201775622</v>
      </c>
      <c r="H322" s="139">
        <v>55.92307692307692</v>
      </c>
      <c r="I322" s="139">
        <v>38.776785714285715</v>
      </c>
      <c r="J322" s="481">
        <v>46.875</v>
      </c>
      <c r="K322" s="139"/>
      <c r="L322" s="140">
        <v>49.62940824865511</v>
      </c>
      <c r="M322" s="141"/>
      <c r="N322" s="139">
        <v>40</v>
      </c>
      <c r="O322" s="139">
        <v>61.535714285714285</v>
      </c>
      <c r="P322" s="139">
        <v>8</v>
      </c>
      <c r="Q322" s="139">
        <v>37.513274336283189</v>
      </c>
      <c r="R322" s="139">
        <v>38.086956521739133</v>
      </c>
      <c r="S322" s="139">
        <v>38.666666666666664</v>
      </c>
      <c r="T322" s="139"/>
      <c r="U322" s="140">
        <v>40.843930635838149</v>
      </c>
      <c r="V322" s="91"/>
      <c r="W322" s="140">
        <v>48.806067172264356</v>
      </c>
      <c r="X322" s="102"/>
      <c r="Y322" s="102"/>
      <c r="Z322" s="102"/>
      <c r="AA322" s="102"/>
      <c r="AB322" s="102"/>
      <c r="AC322" s="102"/>
      <c r="AD322" s="102"/>
      <c r="AE322" s="102"/>
      <c r="AF322" s="102"/>
      <c r="AG322" s="102"/>
      <c r="AH322" s="102"/>
      <c r="AI322" s="102"/>
      <c r="AJ322" s="102"/>
      <c r="AK322" s="102"/>
      <c r="AL322" s="102"/>
    </row>
    <row r="323" spans="1:38" x14ac:dyDescent="0.2">
      <c r="A323" s="49" t="s">
        <v>700</v>
      </c>
      <c r="B323" s="49" t="s">
        <v>701</v>
      </c>
      <c r="C323" s="139">
        <v>43.875</v>
      </c>
      <c r="D323" s="139">
        <v>0</v>
      </c>
      <c r="E323" s="139">
        <v>51.851063829787236</v>
      </c>
      <c r="F323" s="139">
        <v>0</v>
      </c>
      <c r="G323" s="139">
        <v>58.522658610271904</v>
      </c>
      <c r="H323" s="139">
        <v>39.833333333333336</v>
      </c>
      <c r="I323" s="139">
        <v>58.71641791044776</v>
      </c>
      <c r="J323" s="481">
        <v>96.358974358974365</v>
      </c>
      <c r="K323" s="139"/>
      <c r="L323" s="140">
        <v>62.125779625779629</v>
      </c>
      <c r="M323" s="141"/>
      <c r="N323" s="139">
        <v>65.333333333333329</v>
      </c>
      <c r="O323" s="139">
        <v>2</v>
      </c>
      <c r="P323" s="139">
        <v>0</v>
      </c>
      <c r="Q323" s="139">
        <v>56.238095238095241</v>
      </c>
      <c r="R323" s="139">
        <v>84.611111111111114</v>
      </c>
      <c r="S323" s="139">
        <v>60.5</v>
      </c>
      <c r="T323" s="139"/>
      <c r="U323" s="140">
        <v>61.521008403361343</v>
      </c>
      <c r="V323" s="91"/>
      <c r="W323" s="140">
        <v>62.059204440333026</v>
      </c>
      <c r="X323" s="102"/>
      <c r="Y323" s="102"/>
      <c r="Z323" s="102"/>
      <c r="AA323" s="102"/>
      <c r="AB323" s="102"/>
      <c r="AC323" s="102"/>
      <c r="AD323" s="102"/>
      <c r="AE323" s="102"/>
      <c r="AF323" s="102"/>
      <c r="AG323" s="102"/>
      <c r="AH323" s="102"/>
      <c r="AI323" s="102"/>
      <c r="AJ323" s="102"/>
      <c r="AK323" s="102"/>
      <c r="AL323" s="102"/>
    </row>
    <row r="324" spans="1:38" x14ac:dyDescent="0.2">
      <c r="A324" s="49" t="s">
        <v>702</v>
      </c>
      <c r="B324" s="49" t="s">
        <v>703</v>
      </c>
      <c r="C324" s="139">
        <v>38.363636363636367</v>
      </c>
      <c r="D324" s="139">
        <v>0</v>
      </c>
      <c r="E324" s="139">
        <v>44.394230769230766</v>
      </c>
      <c r="F324" s="139">
        <v>0</v>
      </c>
      <c r="G324" s="139">
        <v>41.493827160493829</v>
      </c>
      <c r="H324" s="139">
        <v>36.333333333333336</v>
      </c>
      <c r="I324" s="139">
        <v>31.072580645161292</v>
      </c>
      <c r="J324" s="481">
        <v>46.342105263157897</v>
      </c>
      <c r="K324" s="139"/>
      <c r="L324" s="140">
        <v>40.657960199004975</v>
      </c>
      <c r="M324" s="141"/>
      <c r="N324" s="139">
        <v>9.1666666666666661</v>
      </c>
      <c r="O324" s="139">
        <v>58</v>
      </c>
      <c r="P324" s="139">
        <v>0</v>
      </c>
      <c r="Q324" s="139">
        <v>49.983193277310924</v>
      </c>
      <c r="R324" s="139">
        <v>44.857142857142854</v>
      </c>
      <c r="S324" s="139">
        <v>45.26229508196721</v>
      </c>
      <c r="T324" s="139"/>
      <c r="U324" s="140">
        <v>46.942307692307693</v>
      </c>
      <c r="V324" s="91"/>
      <c r="W324" s="140">
        <v>41.949604743083007</v>
      </c>
      <c r="X324" s="102"/>
      <c r="Y324" s="102"/>
      <c r="Z324" s="102"/>
      <c r="AA324" s="102"/>
      <c r="AB324" s="102"/>
      <c r="AC324" s="102"/>
      <c r="AD324" s="102"/>
      <c r="AE324" s="102"/>
      <c r="AF324" s="102"/>
      <c r="AG324" s="102"/>
      <c r="AH324" s="102"/>
      <c r="AI324" s="102"/>
      <c r="AJ324" s="102"/>
      <c r="AK324" s="102"/>
      <c r="AL324" s="102"/>
    </row>
    <row r="325" spans="1:38" x14ac:dyDescent="0.2">
      <c r="A325" s="49" t="s">
        <v>704</v>
      </c>
      <c r="B325" s="49" t="s">
        <v>705</v>
      </c>
      <c r="C325" s="139">
        <v>33.875</v>
      </c>
      <c r="D325" s="139">
        <v>0</v>
      </c>
      <c r="E325" s="139">
        <v>43.018867924528301</v>
      </c>
      <c r="F325" s="139">
        <v>0</v>
      </c>
      <c r="G325" s="139">
        <v>42.740667976424362</v>
      </c>
      <c r="H325" s="139">
        <v>38.75</v>
      </c>
      <c r="I325" s="139">
        <v>44.556701030927833</v>
      </c>
      <c r="J325" s="481">
        <v>44.909090909090907</v>
      </c>
      <c r="K325" s="139"/>
      <c r="L325" s="140">
        <v>42.849246231155782</v>
      </c>
      <c r="M325" s="141"/>
      <c r="N325" s="139">
        <v>37</v>
      </c>
      <c r="O325" s="139">
        <v>22.588235294117649</v>
      </c>
      <c r="P325" s="139">
        <v>0</v>
      </c>
      <c r="Q325" s="139">
        <v>44.283783783783782</v>
      </c>
      <c r="R325" s="139">
        <v>31.181818181818183</v>
      </c>
      <c r="S325" s="139">
        <v>48.5</v>
      </c>
      <c r="T325" s="139"/>
      <c r="U325" s="140">
        <v>41.579234972677597</v>
      </c>
      <c r="V325" s="91"/>
      <c r="W325" s="140">
        <v>42.611848825331968</v>
      </c>
      <c r="X325" s="102"/>
      <c r="Y325" s="102"/>
      <c r="Z325" s="102"/>
      <c r="AA325" s="102"/>
      <c r="AB325" s="102"/>
      <c r="AC325" s="102"/>
      <c r="AD325" s="102"/>
      <c r="AE325" s="102"/>
      <c r="AF325" s="102"/>
      <c r="AG325" s="102"/>
      <c r="AH325" s="102"/>
      <c r="AI325" s="102"/>
      <c r="AJ325" s="102"/>
      <c r="AK325" s="102"/>
      <c r="AL325" s="102"/>
    </row>
    <row r="326" spans="1:38" x14ac:dyDescent="0.2">
      <c r="A326" s="49" t="s">
        <v>706</v>
      </c>
      <c r="B326" s="49" t="s">
        <v>707</v>
      </c>
      <c r="C326" s="139">
        <v>41.952380952380949</v>
      </c>
      <c r="D326" s="139">
        <v>0</v>
      </c>
      <c r="E326" s="139">
        <v>62.843373493975903</v>
      </c>
      <c r="F326" s="139">
        <v>0</v>
      </c>
      <c r="G326" s="139">
        <v>70.090909090909093</v>
      </c>
      <c r="H326" s="139">
        <v>55.285714285714285</v>
      </c>
      <c r="I326" s="139">
        <v>88.078947368421055</v>
      </c>
      <c r="J326" s="481">
        <v>111.14655172413794</v>
      </c>
      <c r="K326" s="139"/>
      <c r="L326" s="140">
        <v>74.612179487179489</v>
      </c>
      <c r="M326" s="141"/>
      <c r="N326" s="139">
        <v>120.66666666666667</v>
      </c>
      <c r="O326" s="139">
        <v>242</v>
      </c>
      <c r="P326" s="139">
        <v>0</v>
      </c>
      <c r="Q326" s="139">
        <v>59.045454545454547</v>
      </c>
      <c r="R326" s="139">
        <v>59.545454545454547</v>
      </c>
      <c r="S326" s="139">
        <v>158.375</v>
      </c>
      <c r="T326" s="139"/>
      <c r="U326" s="140">
        <v>94.570247933884303</v>
      </c>
      <c r="V326" s="91"/>
      <c r="W326" s="140">
        <v>76.896877956480608</v>
      </c>
      <c r="X326" s="102"/>
      <c r="Y326" s="102"/>
      <c r="Z326" s="102"/>
      <c r="AA326" s="102"/>
      <c r="AB326" s="102"/>
      <c r="AC326" s="102"/>
      <c r="AD326" s="102"/>
      <c r="AE326" s="102"/>
      <c r="AF326" s="102"/>
      <c r="AG326" s="102"/>
      <c r="AH326" s="102"/>
      <c r="AI326" s="102"/>
      <c r="AJ326" s="102"/>
      <c r="AK326" s="102"/>
      <c r="AL326" s="102"/>
    </row>
    <row r="327" spans="1:38" x14ac:dyDescent="0.2">
      <c r="A327" s="49" t="s">
        <v>708</v>
      </c>
      <c r="B327" s="49" t="s">
        <v>709</v>
      </c>
      <c r="C327" s="139">
        <v>20.46153846153846</v>
      </c>
      <c r="D327" s="139">
        <v>0</v>
      </c>
      <c r="E327" s="139">
        <v>36.204301075268816</v>
      </c>
      <c r="F327" s="139">
        <v>0</v>
      </c>
      <c r="G327" s="139">
        <v>36.204035874439462</v>
      </c>
      <c r="H327" s="139">
        <v>39.125</v>
      </c>
      <c r="I327" s="139">
        <v>48.929292929292927</v>
      </c>
      <c r="J327" s="481">
        <v>49.015384615384619</v>
      </c>
      <c r="K327" s="139"/>
      <c r="L327" s="140">
        <v>38.843922651933703</v>
      </c>
      <c r="M327" s="141"/>
      <c r="N327" s="139">
        <v>0</v>
      </c>
      <c r="O327" s="139">
        <v>7</v>
      </c>
      <c r="P327" s="139">
        <v>38</v>
      </c>
      <c r="Q327" s="139">
        <v>30.732876712328768</v>
      </c>
      <c r="R327" s="139">
        <v>37.25</v>
      </c>
      <c r="S327" s="139">
        <v>32.833333333333336</v>
      </c>
      <c r="T327" s="139"/>
      <c r="U327" s="140">
        <v>31.077348066298342</v>
      </c>
      <c r="V327" s="91"/>
      <c r="W327" s="140">
        <v>37.290607734806628</v>
      </c>
      <c r="X327" s="102"/>
      <c r="Y327" s="102"/>
      <c r="Z327" s="102"/>
      <c r="AA327" s="102"/>
      <c r="AB327" s="102"/>
      <c r="AC327" s="102"/>
      <c r="AD327" s="102"/>
      <c r="AE327" s="102"/>
      <c r="AF327" s="102"/>
      <c r="AG327" s="102"/>
      <c r="AH327" s="102"/>
      <c r="AI327" s="102"/>
      <c r="AJ327" s="102"/>
      <c r="AK327" s="102"/>
      <c r="AL327" s="102"/>
    </row>
    <row r="328" spans="1:38" x14ac:dyDescent="0.2">
      <c r="A328" s="49" t="s">
        <v>710</v>
      </c>
      <c r="B328" s="49" t="s">
        <v>711</v>
      </c>
      <c r="C328" s="139">
        <v>96.285714285714292</v>
      </c>
      <c r="D328" s="139">
        <v>0</v>
      </c>
      <c r="E328" s="139">
        <v>76.129251700680271</v>
      </c>
      <c r="F328" s="139">
        <v>0</v>
      </c>
      <c r="G328" s="139">
        <v>114.13624338624339</v>
      </c>
      <c r="H328" s="139">
        <v>109.33928571428571</v>
      </c>
      <c r="I328" s="139">
        <v>112.57990867579909</v>
      </c>
      <c r="J328" s="481">
        <v>188.79640718562874</v>
      </c>
      <c r="K328" s="139"/>
      <c r="L328" s="140">
        <v>118.3401310997815</v>
      </c>
      <c r="M328" s="141"/>
      <c r="N328" s="139">
        <v>0</v>
      </c>
      <c r="O328" s="139">
        <v>59.285714285714285</v>
      </c>
      <c r="P328" s="139">
        <v>90.333333333333329</v>
      </c>
      <c r="Q328" s="139">
        <v>92.083333333333329</v>
      </c>
      <c r="R328" s="139">
        <v>155.23529411764707</v>
      </c>
      <c r="S328" s="139">
        <v>128.38636363636363</v>
      </c>
      <c r="T328" s="139"/>
      <c r="U328" s="140">
        <v>117.9774011299435</v>
      </c>
      <c r="V328" s="91"/>
      <c r="W328" s="140">
        <v>118.29870967741935</v>
      </c>
      <c r="X328" s="102"/>
      <c r="Y328" s="102"/>
      <c r="Z328" s="102"/>
      <c r="AA328" s="102"/>
      <c r="AB328" s="102"/>
      <c r="AC328" s="102"/>
      <c r="AD328" s="102"/>
      <c r="AE328" s="102"/>
      <c r="AF328" s="102"/>
      <c r="AG328" s="102"/>
      <c r="AH328" s="102"/>
      <c r="AI328" s="102"/>
      <c r="AJ328" s="102"/>
      <c r="AK328" s="102"/>
      <c r="AL328" s="102"/>
    </row>
    <row r="329" spans="1:38" x14ac:dyDescent="0.2">
      <c r="A329" s="49" t="s">
        <v>712</v>
      </c>
      <c r="B329" s="49" t="s">
        <v>713</v>
      </c>
      <c r="C329" s="139">
        <v>70.695652173913047</v>
      </c>
      <c r="D329" s="139">
        <v>0</v>
      </c>
      <c r="E329" s="139">
        <v>74.137583892617457</v>
      </c>
      <c r="F329" s="139">
        <v>5</v>
      </c>
      <c r="G329" s="139">
        <v>61.917557251908399</v>
      </c>
      <c r="H329" s="139">
        <v>61.10377358490566</v>
      </c>
      <c r="I329" s="139">
        <v>62.159509202453989</v>
      </c>
      <c r="J329" s="481">
        <v>110.15</v>
      </c>
      <c r="K329" s="139"/>
      <c r="L329" s="140">
        <v>65.633491311216432</v>
      </c>
      <c r="M329" s="141"/>
      <c r="N329" s="139">
        <v>0</v>
      </c>
      <c r="O329" s="139">
        <v>0</v>
      </c>
      <c r="P329" s="139">
        <v>22.5</v>
      </c>
      <c r="Q329" s="139">
        <v>58.752000000000002</v>
      </c>
      <c r="R329" s="139">
        <v>47.795454545454547</v>
      </c>
      <c r="S329" s="139">
        <v>72.5</v>
      </c>
      <c r="T329" s="139"/>
      <c r="U329" s="140">
        <v>56.268156424581008</v>
      </c>
      <c r="V329" s="91"/>
      <c r="W329" s="140">
        <v>64.473356401384081</v>
      </c>
      <c r="X329" s="102"/>
      <c r="Y329" s="102"/>
      <c r="Z329" s="102"/>
      <c r="AA329" s="102"/>
      <c r="AB329" s="102"/>
      <c r="AC329" s="102"/>
      <c r="AD329" s="102"/>
      <c r="AE329" s="102"/>
      <c r="AF329" s="102"/>
      <c r="AG329" s="102"/>
      <c r="AH329" s="102"/>
      <c r="AI329" s="102"/>
      <c r="AJ329" s="102"/>
      <c r="AK329" s="102"/>
      <c r="AL329" s="102"/>
    </row>
    <row r="330" spans="1:38" x14ac:dyDescent="0.2">
      <c r="A330" s="49" t="s">
        <v>714</v>
      </c>
      <c r="B330" s="49" t="s">
        <v>715</v>
      </c>
      <c r="C330" s="139">
        <v>70.166666666666671</v>
      </c>
      <c r="D330" s="139">
        <v>0</v>
      </c>
      <c r="E330" s="139">
        <v>66.564516129032256</v>
      </c>
      <c r="F330" s="139">
        <v>0</v>
      </c>
      <c r="G330" s="139">
        <v>65.17647058823529</v>
      </c>
      <c r="H330" s="139">
        <v>68</v>
      </c>
      <c r="I330" s="139">
        <v>52.89473684210526</v>
      </c>
      <c r="J330" s="481">
        <v>115.84782608695652</v>
      </c>
      <c r="K330" s="139"/>
      <c r="L330" s="140">
        <v>69.728929384965838</v>
      </c>
      <c r="M330" s="141"/>
      <c r="N330" s="139">
        <v>100.35294117647059</v>
      </c>
      <c r="O330" s="139">
        <v>59.666666666666664</v>
      </c>
      <c r="P330" s="139">
        <v>20.5</v>
      </c>
      <c r="Q330" s="139">
        <v>59.413793103448278</v>
      </c>
      <c r="R330" s="139">
        <v>53.3125</v>
      </c>
      <c r="S330" s="139">
        <v>154.60869565217391</v>
      </c>
      <c r="T330" s="139"/>
      <c r="U330" s="140">
        <v>77.729729729729726</v>
      </c>
      <c r="V330" s="91"/>
      <c r="W330" s="140">
        <v>70.883040935672511</v>
      </c>
      <c r="X330" s="102"/>
      <c r="Y330" s="102"/>
      <c r="Z330" s="102"/>
      <c r="AA330" s="102"/>
      <c r="AB330" s="102"/>
      <c r="AC330" s="102"/>
      <c r="AD330" s="102"/>
      <c r="AE330" s="102"/>
      <c r="AF330" s="102"/>
      <c r="AG330" s="102"/>
      <c r="AH330" s="102"/>
      <c r="AI330" s="102"/>
      <c r="AJ330" s="102"/>
      <c r="AK330" s="102"/>
      <c r="AL330" s="102"/>
    </row>
    <row r="331" spans="1:38" x14ac:dyDescent="0.2">
      <c r="A331" s="49" t="s">
        <v>716</v>
      </c>
      <c r="B331" s="49" t="s">
        <v>717</v>
      </c>
      <c r="C331" s="139">
        <v>73.396226415094333</v>
      </c>
      <c r="D331" s="139">
        <v>0</v>
      </c>
      <c r="E331" s="139">
        <v>81.64107485604606</v>
      </c>
      <c r="F331" s="139">
        <v>0</v>
      </c>
      <c r="G331" s="139">
        <v>117.82796833773087</v>
      </c>
      <c r="H331" s="139">
        <v>97</v>
      </c>
      <c r="I331" s="139">
        <v>97.358974358974365</v>
      </c>
      <c r="J331" s="481">
        <v>109.45454545454545</v>
      </c>
      <c r="K331" s="139"/>
      <c r="L331" s="140">
        <v>109.03968565815325</v>
      </c>
      <c r="M331" s="141"/>
      <c r="N331" s="139">
        <v>88.666666666666671</v>
      </c>
      <c r="O331" s="139">
        <v>3</v>
      </c>
      <c r="P331" s="139">
        <v>0</v>
      </c>
      <c r="Q331" s="139">
        <v>112.22222222222223</v>
      </c>
      <c r="R331" s="139">
        <v>62</v>
      </c>
      <c r="S331" s="139">
        <v>399</v>
      </c>
      <c r="T331" s="139"/>
      <c r="U331" s="140">
        <v>117.62222222222222</v>
      </c>
      <c r="V331" s="91"/>
      <c r="W331" s="140">
        <v>109.18880308880308</v>
      </c>
      <c r="X331" s="102"/>
      <c r="Y331" s="102"/>
      <c r="Z331" s="102"/>
      <c r="AA331" s="102"/>
      <c r="AB331" s="102"/>
      <c r="AC331" s="102"/>
      <c r="AD331" s="102"/>
      <c r="AE331" s="102"/>
      <c r="AF331" s="102"/>
      <c r="AG331" s="102"/>
      <c r="AH331" s="102"/>
      <c r="AI331" s="102"/>
      <c r="AJ331" s="102"/>
      <c r="AK331" s="102"/>
      <c r="AL331" s="102"/>
    </row>
    <row r="332" spans="1:38" x14ac:dyDescent="0.2">
      <c r="A332" s="49"/>
      <c r="B332" s="49"/>
      <c r="C332" s="91"/>
      <c r="D332" s="91"/>
      <c r="E332" s="91"/>
      <c r="F332" s="91"/>
      <c r="G332" s="91"/>
      <c r="H332" s="91"/>
      <c r="I332" s="91"/>
      <c r="J332" s="50"/>
      <c r="K332" s="91"/>
      <c r="L332" s="91"/>
      <c r="M332" s="91"/>
      <c r="N332" s="60"/>
      <c r="O332" s="60"/>
      <c r="P332" s="60"/>
      <c r="Q332" s="60"/>
      <c r="R332" s="60"/>
      <c r="S332" s="60"/>
      <c r="T332" s="60"/>
      <c r="U332" s="60"/>
      <c r="V332" s="60"/>
      <c r="W332" s="60"/>
      <c r="X332" s="102"/>
      <c r="Y332" s="102"/>
      <c r="Z332" s="102"/>
      <c r="AA332" s="102"/>
      <c r="AB332" s="102"/>
      <c r="AC332" s="102"/>
      <c r="AD332" s="102"/>
      <c r="AE332" s="102"/>
      <c r="AF332" s="102"/>
      <c r="AG332" s="102"/>
      <c r="AH332" s="102"/>
      <c r="AI332" s="102"/>
      <c r="AJ332" s="102"/>
      <c r="AK332" s="102"/>
      <c r="AL332" s="102"/>
    </row>
    <row r="333" spans="1:38" x14ac:dyDescent="0.2">
      <c r="A333" s="83" t="s">
        <v>730</v>
      </c>
      <c r="B333" s="48" t="s">
        <v>40</v>
      </c>
      <c r="C333" s="142">
        <v>31.36402027027027</v>
      </c>
      <c r="D333" s="142">
        <v>34.571428571428569</v>
      </c>
      <c r="E333" s="142">
        <v>34.760686699820127</v>
      </c>
      <c r="F333" s="142">
        <v>14.418181818181818</v>
      </c>
      <c r="G333" s="142">
        <v>36.288281393679441</v>
      </c>
      <c r="H333" s="142">
        <v>33.786187322611163</v>
      </c>
      <c r="I333" s="142">
        <v>29.506637931034483</v>
      </c>
      <c r="J333" s="131">
        <v>37.466615425745218</v>
      </c>
      <c r="K333" s="59"/>
      <c r="L333" s="142">
        <v>34.406328972852165</v>
      </c>
      <c r="M333" s="143"/>
      <c r="N333" s="144">
        <v>19.926421656170692</v>
      </c>
      <c r="O333" s="144">
        <v>22.943889405204462</v>
      </c>
      <c r="P333" s="144">
        <v>29.680122037080498</v>
      </c>
      <c r="Q333" s="144">
        <v>23.739713756792803</v>
      </c>
      <c r="R333" s="144">
        <v>27.97473916876077</v>
      </c>
      <c r="S333" s="144">
        <v>28.200554699537751</v>
      </c>
      <c r="T333" s="59"/>
      <c r="U333" s="144">
        <v>25.399902024820378</v>
      </c>
      <c r="V333" s="59"/>
      <c r="W333" s="144">
        <v>30.474717627990259</v>
      </c>
      <c r="X333" s="102"/>
      <c r="Y333" s="102"/>
      <c r="Z333" s="102"/>
      <c r="AA333" s="102"/>
      <c r="AB333" s="102"/>
      <c r="AC333" s="102"/>
      <c r="AD333" s="102"/>
      <c r="AE333" s="102"/>
      <c r="AF333" s="102"/>
      <c r="AG333" s="102"/>
      <c r="AH333" s="102"/>
      <c r="AI333" s="102"/>
      <c r="AJ333" s="102"/>
      <c r="AK333" s="102"/>
      <c r="AL333" s="102"/>
    </row>
    <row r="334" spans="1:38" x14ac:dyDescent="0.2">
      <c r="A334" s="49"/>
      <c r="B334" s="49"/>
      <c r="C334" s="49"/>
      <c r="D334" s="49"/>
      <c r="E334" s="49"/>
      <c r="F334" s="49"/>
      <c r="G334" s="49"/>
      <c r="H334" s="49"/>
      <c r="I334" s="49"/>
      <c r="J334" s="49"/>
      <c r="K334" s="49"/>
      <c r="L334" s="49"/>
      <c r="M334" s="49"/>
      <c r="N334" s="49"/>
      <c r="O334" s="49"/>
      <c r="P334" s="49"/>
      <c r="Q334" s="49"/>
      <c r="R334" s="49"/>
      <c r="S334" s="49"/>
      <c r="T334" s="49"/>
      <c r="U334" s="49"/>
      <c r="V334" s="49"/>
      <c r="W334" s="49"/>
    </row>
    <row r="335" spans="1:38" s="62" customFormat="1" ht="11.25" x14ac:dyDescent="0.2">
      <c r="A335" s="93" t="s">
        <v>725</v>
      </c>
      <c r="B335" s="93"/>
      <c r="C335" s="94"/>
      <c r="D335" s="94"/>
      <c r="E335" s="94"/>
      <c r="F335" s="93"/>
    </row>
    <row r="336" spans="1:38" s="62" customFormat="1" ht="11.25" x14ac:dyDescent="0.2">
      <c r="A336" s="546" t="s">
        <v>752</v>
      </c>
      <c r="B336" s="547"/>
      <c r="C336" s="547"/>
      <c r="D336" s="547"/>
      <c r="E336" s="547"/>
      <c r="F336" s="547"/>
      <c r="G336" s="547"/>
      <c r="H336" s="547"/>
      <c r="I336" s="547"/>
      <c r="J336" s="548"/>
    </row>
    <row r="337" spans="1:23" s="62" customFormat="1" ht="11.25" x14ac:dyDescent="0.2">
      <c r="A337" s="549"/>
      <c r="B337" s="550"/>
      <c r="C337" s="550"/>
      <c r="D337" s="550"/>
      <c r="E337" s="550"/>
      <c r="F337" s="550"/>
      <c r="G337" s="550"/>
      <c r="H337" s="550"/>
      <c r="I337" s="550"/>
      <c r="J337" s="551"/>
    </row>
    <row r="338" spans="1:23" s="62" customFormat="1" ht="26.25" customHeight="1" x14ac:dyDescent="0.2">
      <c r="A338" s="540" t="s">
        <v>880</v>
      </c>
      <c r="B338" s="541"/>
      <c r="C338" s="541"/>
      <c r="D338" s="541"/>
      <c r="E338" s="541"/>
      <c r="F338" s="541"/>
      <c r="G338" s="541"/>
      <c r="H338" s="541"/>
      <c r="I338" s="541"/>
      <c r="J338" s="542"/>
      <c r="V338" s="479"/>
      <c r="W338" s="480"/>
    </row>
    <row r="339" spans="1:23" s="62" customFormat="1" ht="11.25" x14ac:dyDescent="0.2">
      <c r="A339" s="475"/>
      <c r="B339" s="476"/>
      <c r="C339" s="476"/>
      <c r="D339" s="476"/>
      <c r="E339" s="476"/>
      <c r="F339" s="476"/>
      <c r="G339" s="476"/>
      <c r="H339" s="476"/>
      <c r="I339" s="476"/>
      <c r="J339" s="477"/>
      <c r="V339" s="479"/>
      <c r="W339" s="480"/>
    </row>
    <row r="340" spans="1:23" s="62" customFormat="1" ht="11.25" x14ac:dyDescent="0.2">
      <c r="A340" s="98" t="s">
        <v>753</v>
      </c>
      <c r="B340" s="93"/>
      <c r="C340" s="94"/>
      <c r="D340" s="94"/>
      <c r="V340" s="99" t="s">
        <v>46</v>
      </c>
      <c r="W340" s="65">
        <v>42675</v>
      </c>
    </row>
    <row r="341" spans="1:23" s="62" customFormat="1" ht="11.25" x14ac:dyDescent="0.2">
      <c r="A341" s="100" t="s">
        <v>64</v>
      </c>
      <c r="B341" s="93"/>
      <c r="C341" s="94"/>
      <c r="D341" s="94"/>
      <c r="E341" s="94"/>
      <c r="F341" s="93"/>
      <c r="V341" s="101" t="s">
        <v>47</v>
      </c>
      <c r="W341" s="68">
        <v>43040</v>
      </c>
    </row>
  </sheetData>
  <mergeCells count="6">
    <mergeCell ref="A338:J338"/>
    <mergeCell ref="B1:L1"/>
    <mergeCell ref="B2:F2"/>
    <mergeCell ref="D4:J4"/>
    <mergeCell ref="N4:S4"/>
    <mergeCell ref="A336:J337"/>
  </mergeCells>
  <pageMargins left="0.23622047244094491" right="0.23622047244094491" top="0.74803149606299213" bottom="0.74803149606299213" header="0.31496062992125984" footer="0.31496062992125984"/>
  <pageSetup paperSize="9" scale="66" fitToWidth="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workbookViewId="0"/>
  </sheetViews>
  <sheetFormatPr defaultRowHeight="15" x14ac:dyDescent="0.2"/>
  <cols>
    <col min="1" max="1" width="12.140625" style="180" customWidth="1"/>
    <col min="2" max="2" width="9.140625" style="180"/>
    <col min="3" max="11" width="10.7109375" style="180" customWidth="1"/>
    <col min="12" max="12" width="4.42578125" style="180" customWidth="1"/>
    <col min="13" max="16" width="10.7109375" style="180" customWidth="1"/>
    <col min="17" max="17" width="12" style="180" customWidth="1"/>
    <col min="18" max="19" width="10.7109375" style="180" customWidth="1"/>
    <col min="20" max="16384" width="9.140625" style="180"/>
  </cols>
  <sheetData>
    <row r="1" spans="1:22" s="179" customFormat="1" ht="14.25" x14ac:dyDescent="0.2">
      <c r="A1" s="176" t="s">
        <v>771</v>
      </c>
      <c r="B1" s="555" t="s">
        <v>772</v>
      </c>
      <c r="C1" s="555"/>
      <c r="D1" s="555"/>
      <c r="E1" s="555"/>
      <c r="F1" s="555"/>
      <c r="G1" s="555"/>
      <c r="H1" s="555"/>
      <c r="I1" s="555"/>
      <c r="J1" s="555"/>
      <c r="K1" s="555"/>
      <c r="L1" s="555"/>
      <c r="M1" s="555"/>
      <c r="N1" s="555"/>
      <c r="O1" s="555"/>
      <c r="P1" s="555"/>
      <c r="Q1" s="555"/>
      <c r="R1" s="555"/>
      <c r="S1" s="556"/>
      <c r="T1" s="177"/>
      <c r="U1" s="178"/>
      <c r="V1" s="178"/>
    </row>
    <row r="2" spans="1:22" s="179" customFormat="1" ht="14.25" x14ac:dyDescent="0.2">
      <c r="A2" s="176"/>
      <c r="B2" s="557" t="s">
        <v>720</v>
      </c>
      <c r="C2" s="557"/>
      <c r="D2" s="557"/>
      <c r="E2" s="557"/>
      <c r="F2" s="557"/>
      <c r="G2" s="557"/>
      <c r="H2" s="557"/>
      <c r="I2" s="557"/>
      <c r="J2" s="557"/>
      <c r="K2" s="557"/>
      <c r="L2" s="557"/>
      <c r="M2" s="557"/>
      <c r="N2" s="557"/>
      <c r="O2" s="557"/>
      <c r="P2" s="557"/>
      <c r="Q2" s="557"/>
      <c r="R2" s="557"/>
      <c r="S2" s="558"/>
      <c r="T2" s="177"/>
      <c r="U2" s="178"/>
      <c r="V2" s="178"/>
    </row>
    <row r="3" spans="1:22" x14ac:dyDescent="0.2">
      <c r="S3" s="181" t="s">
        <v>36</v>
      </c>
    </row>
    <row r="4" spans="1:22" x14ac:dyDescent="0.2">
      <c r="A4" s="182"/>
      <c r="B4" s="182"/>
      <c r="C4" s="559" t="s">
        <v>773</v>
      </c>
      <c r="D4" s="559"/>
      <c r="E4" s="559"/>
      <c r="F4" s="559"/>
      <c r="G4" s="559"/>
      <c r="H4" s="559"/>
      <c r="I4" s="559"/>
      <c r="J4" s="559"/>
      <c r="K4" s="183"/>
      <c r="L4" s="184"/>
      <c r="M4" s="560" t="s">
        <v>770</v>
      </c>
      <c r="N4" s="560"/>
      <c r="O4" s="560"/>
      <c r="P4" s="560"/>
      <c r="Q4" s="560"/>
      <c r="R4" s="560"/>
      <c r="S4" s="177"/>
    </row>
    <row r="5" spans="1:22" ht="38.25" x14ac:dyDescent="0.2">
      <c r="A5" s="185" t="s">
        <v>730</v>
      </c>
      <c r="B5" s="186" t="s">
        <v>40</v>
      </c>
      <c r="C5" s="187" t="s">
        <v>51</v>
      </c>
      <c r="D5" s="188" t="s">
        <v>52</v>
      </c>
      <c r="E5" s="189" t="s">
        <v>53</v>
      </c>
      <c r="F5" s="188" t="s">
        <v>54</v>
      </c>
      <c r="G5" s="188" t="s">
        <v>55</v>
      </c>
      <c r="H5" s="188" t="s">
        <v>56</v>
      </c>
      <c r="I5" s="187" t="s">
        <v>57</v>
      </c>
      <c r="J5" s="187" t="s">
        <v>774</v>
      </c>
      <c r="K5" s="190" t="s">
        <v>775</v>
      </c>
      <c r="L5" s="187"/>
      <c r="M5" s="187" t="s">
        <v>58</v>
      </c>
      <c r="N5" s="187" t="s">
        <v>59</v>
      </c>
      <c r="O5" s="187" t="s">
        <v>60</v>
      </c>
      <c r="P5" s="187" t="s">
        <v>61</v>
      </c>
      <c r="Q5" s="187" t="s">
        <v>62</v>
      </c>
      <c r="R5" s="187" t="s">
        <v>874</v>
      </c>
      <c r="S5" s="190" t="s">
        <v>777</v>
      </c>
    </row>
    <row r="6" spans="1:22" x14ac:dyDescent="0.2">
      <c r="A6" s="182"/>
      <c r="B6" s="191" t="s">
        <v>43</v>
      </c>
      <c r="C6" s="57">
        <v>2.4355341056101303E-2</v>
      </c>
      <c r="D6" s="57">
        <v>4.0354467673731412E-4</v>
      </c>
      <c r="E6" s="57">
        <v>0.19985834576782119</v>
      </c>
      <c r="F6" s="57">
        <v>2.8840697497204762E-3</v>
      </c>
      <c r="G6" s="57">
        <v>2.5893028841299171E-2</v>
      </c>
      <c r="H6" s="57">
        <v>5.0743337560623478E-2</v>
      </c>
      <c r="I6" s="57">
        <v>0.16045760245492097</v>
      </c>
      <c r="J6" s="57">
        <v>3.2732974822045541E-2</v>
      </c>
      <c r="K6" s="145">
        <v>0.49732824492926941</v>
      </c>
      <c r="L6" s="57"/>
      <c r="M6" s="57">
        <v>0.3202444265715933</v>
      </c>
      <c r="N6" s="57">
        <v>2.481926430063712E-2</v>
      </c>
      <c r="O6" s="57">
        <v>1.3636049739364355E-2</v>
      </c>
      <c r="P6" s="57">
        <v>1.5112175695554182E-2</v>
      </c>
      <c r="Q6" s="57">
        <v>6.8727937554958402E-2</v>
      </c>
      <c r="R6" s="57">
        <v>6.0131901208623217E-2</v>
      </c>
      <c r="S6" s="145">
        <v>0.50267175507073059</v>
      </c>
    </row>
    <row r="7" spans="1:22" x14ac:dyDescent="0.2">
      <c r="A7" s="182"/>
      <c r="B7" s="177" t="s">
        <v>44</v>
      </c>
      <c r="C7" s="50">
        <v>2.2506943535375742E-2</v>
      </c>
      <c r="D7" s="50">
        <v>3.5944750117921948E-4</v>
      </c>
      <c r="E7" s="50">
        <v>0.14878361568041384</v>
      </c>
      <c r="F7" s="50">
        <v>1.7861775827828906E-2</v>
      </c>
      <c r="G7" s="50">
        <v>2.4055332771224687E-2</v>
      </c>
      <c r="H7" s="50">
        <v>3.5004656653299375E-2</v>
      </c>
      <c r="I7" s="50">
        <v>0.13280202678183009</v>
      </c>
      <c r="J7" s="50">
        <v>2.5659021622639666E-2</v>
      </c>
      <c r="K7" s="58">
        <v>0.40703282037379152</v>
      </c>
      <c r="L7" s="50"/>
      <c r="M7" s="50">
        <v>0.39906772213511615</v>
      </c>
      <c r="N7" s="50">
        <v>3.1543804369883542E-2</v>
      </c>
      <c r="O7" s="50">
        <v>1.2529010211851273E-2</v>
      </c>
      <c r="P7" s="50">
        <v>1.9480013233904817E-2</v>
      </c>
      <c r="Q7" s="50">
        <v>7.0738629245012161E-2</v>
      </c>
      <c r="R7" s="50">
        <v>5.960800043044058E-2</v>
      </c>
      <c r="S7" s="58">
        <v>0.59296717962620848</v>
      </c>
    </row>
    <row r="8" spans="1:22" x14ac:dyDescent="0.2">
      <c r="A8" s="191"/>
      <c r="B8" s="192" t="s">
        <v>45</v>
      </c>
      <c r="C8" s="193">
        <v>1.8679161100000001E-2</v>
      </c>
      <c r="D8" s="193">
        <v>2.6878429999999999E-4</v>
      </c>
      <c r="E8" s="193">
        <v>0.18347611380000001</v>
      </c>
      <c r="F8" s="193">
        <v>1.37090296E-2</v>
      </c>
      <c r="G8" s="193">
        <v>1.6128327200000001E-2</v>
      </c>
      <c r="H8" s="193">
        <v>4.6307390900000002E-2</v>
      </c>
      <c r="I8" s="193">
        <v>0.15220060999999999</v>
      </c>
      <c r="J8" s="194">
        <v>3.4747574699999999E-2</v>
      </c>
      <c r="K8" s="195">
        <f>SUM(C8:J8)</f>
        <v>0.46551699160000004</v>
      </c>
      <c r="L8" s="196"/>
      <c r="M8" s="193">
        <v>0.30071681</v>
      </c>
      <c r="N8" s="193">
        <v>3.2078519999999999E-2</v>
      </c>
      <c r="O8" s="193">
        <v>1.103895E-2</v>
      </c>
      <c r="P8" s="193">
        <v>2.8506509999999999E-2</v>
      </c>
      <c r="Q8" s="193">
        <v>6.7694740000000003E-2</v>
      </c>
      <c r="R8" s="194">
        <v>9.4447470000000006E-2</v>
      </c>
      <c r="S8" s="195">
        <f>SUM(M8:R8)</f>
        <v>0.53448299999999993</v>
      </c>
    </row>
    <row r="9" spans="1:22" x14ac:dyDescent="0.2">
      <c r="A9" s="197"/>
      <c r="B9" s="198"/>
      <c r="C9" s="193"/>
      <c r="D9" s="193"/>
      <c r="E9" s="193"/>
      <c r="F9" s="193"/>
      <c r="G9" s="193"/>
      <c r="H9" s="193"/>
      <c r="I9" s="193"/>
      <c r="J9" s="194"/>
      <c r="K9" s="195"/>
      <c r="L9" s="196"/>
      <c r="M9" s="193"/>
      <c r="N9" s="193"/>
      <c r="O9" s="193"/>
      <c r="P9" s="193"/>
      <c r="Q9" s="193"/>
      <c r="R9" s="194"/>
      <c r="S9" s="195"/>
    </row>
    <row r="10" spans="1:22" x14ac:dyDescent="0.2">
      <c r="S10" s="199" t="s">
        <v>779</v>
      </c>
    </row>
    <row r="11" spans="1:22" x14ac:dyDescent="0.2">
      <c r="A11" s="182"/>
      <c r="B11" s="182"/>
      <c r="C11" s="559" t="s">
        <v>773</v>
      </c>
      <c r="D11" s="559"/>
      <c r="E11" s="559"/>
      <c r="F11" s="559"/>
      <c r="G11" s="559"/>
      <c r="H11" s="559"/>
      <c r="I11" s="559"/>
      <c r="J11" s="559"/>
      <c r="K11" s="183"/>
      <c r="L11" s="184"/>
      <c r="M11" s="560" t="s">
        <v>770</v>
      </c>
      <c r="N11" s="560"/>
      <c r="O11" s="560"/>
      <c r="P11" s="560"/>
      <c r="Q11" s="560"/>
      <c r="R11" s="560"/>
    </row>
    <row r="12" spans="1:22" ht="45" customHeight="1" x14ac:dyDescent="0.2">
      <c r="A12" s="185" t="s">
        <v>730</v>
      </c>
      <c r="B12" s="200" t="s">
        <v>40</v>
      </c>
      <c r="C12" s="187" t="s">
        <v>51</v>
      </c>
      <c r="D12" s="188" t="s">
        <v>52</v>
      </c>
      <c r="E12" s="189" t="s">
        <v>53</v>
      </c>
      <c r="F12" s="188" t="s">
        <v>54</v>
      </c>
      <c r="G12" s="188" t="s">
        <v>55</v>
      </c>
      <c r="H12" s="188" t="s">
        <v>56</v>
      </c>
      <c r="I12" s="187" t="s">
        <v>57</v>
      </c>
      <c r="J12" s="187" t="s">
        <v>774</v>
      </c>
      <c r="K12" s="190" t="s">
        <v>775</v>
      </c>
      <c r="L12" s="187"/>
      <c r="M12" s="187" t="s">
        <v>58</v>
      </c>
      <c r="N12" s="187" t="s">
        <v>59</v>
      </c>
      <c r="O12" s="187" t="s">
        <v>60</v>
      </c>
      <c r="P12" s="187" t="s">
        <v>61</v>
      </c>
      <c r="Q12" s="187" t="s">
        <v>62</v>
      </c>
      <c r="R12" s="187" t="s">
        <v>776</v>
      </c>
      <c r="S12" s="190" t="s">
        <v>777</v>
      </c>
    </row>
    <row r="13" spans="1:22" x14ac:dyDescent="0.2">
      <c r="A13" s="182"/>
      <c r="B13" s="191" t="s">
        <v>43</v>
      </c>
      <c r="C13" s="201">
        <v>655.59655100000089</v>
      </c>
      <c r="D13" s="201">
        <v>10.862607000000001</v>
      </c>
      <c r="E13" s="201">
        <v>5379.7826879999902</v>
      </c>
      <c r="F13" s="201">
        <v>77.633328000000049</v>
      </c>
      <c r="G13" s="201">
        <v>696.98799800000131</v>
      </c>
      <c r="H13" s="201">
        <v>1365.9080779999888</v>
      </c>
      <c r="I13" s="201">
        <v>4319.194319999996</v>
      </c>
      <c r="J13" s="201">
        <v>881.10551800000485</v>
      </c>
      <c r="K13" s="202">
        <v>13387.071087999982</v>
      </c>
      <c r="L13" s="201"/>
      <c r="M13" s="201">
        <v>8620.3326430000598</v>
      </c>
      <c r="N13" s="201">
        <v>668.08442700000535</v>
      </c>
      <c r="O13" s="201">
        <v>367.05489599999748</v>
      </c>
      <c r="P13" s="201">
        <v>406.78922299999641</v>
      </c>
      <c r="Q13" s="201">
        <v>1850.0171570000105</v>
      </c>
      <c r="R13" s="201">
        <v>1618.6292340000066</v>
      </c>
      <c r="S13" s="202">
        <v>13530.907580000077</v>
      </c>
    </row>
    <row r="14" spans="1:22" x14ac:dyDescent="0.2">
      <c r="A14" s="182"/>
      <c r="B14" s="182" t="s">
        <v>44</v>
      </c>
      <c r="C14" s="203">
        <v>814.30584800000304</v>
      </c>
      <c r="D14" s="203">
        <v>13.005915</v>
      </c>
      <c r="E14" s="203">
        <v>5381.0747629999896</v>
      </c>
      <c r="F14" s="203">
        <v>646.11864500000001</v>
      </c>
      <c r="G14" s="203">
        <v>869.80188800000406</v>
      </c>
      <c r="H14" s="203">
        <v>1265.68446700001</v>
      </c>
      <c r="I14" s="203">
        <v>4803.38644199995</v>
      </c>
      <c r="J14" s="203">
        <v>927.71609599999897</v>
      </c>
      <c r="K14" s="204">
        <f>SUM(C14:J14)</f>
        <v>14721.094063999955</v>
      </c>
      <c r="L14" s="203"/>
      <c r="M14" s="205">
        <v>14432.929345000086</v>
      </c>
      <c r="N14" s="203">
        <v>1140.832681999997</v>
      </c>
      <c r="O14" s="203">
        <v>453.13190999999881</v>
      </c>
      <c r="P14" s="203">
        <v>704.52617200000452</v>
      </c>
      <c r="Q14" s="203">
        <v>2558.3768899999868</v>
      </c>
      <c r="R14" s="203">
        <v>2155.8197040000082</v>
      </c>
      <c r="S14" s="204">
        <v>21445.61670300008</v>
      </c>
    </row>
    <row r="15" spans="1:22" s="212" customFormat="1" x14ac:dyDescent="0.2">
      <c r="A15" s="206"/>
      <c r="B15" s="207" t="s">
        <v>45</v>
      </c>
      <c r="C15" s="208">
        <v>538.38957700000003</v>
      </c>
      <c r="D15" s="208">
        <v>7.7471709999999998</v>
      </c>
      <c r="E15" s="208">
        <v>5288.3331879999996</v>
      </c>
      <c r="F15" s="208">
        <v>395.135447</v>
      </c>
      <c r="G15" s="208">
        <v>464.86687599999999</v>
      </c>
      <c r="H15" s="208">
        <v>1334.71822</v>
      </c>
      <c r="I15" s="208">
        <v>4386.8791449999999</v>
      </c>
      <c r="J15" s="209">
        <v>1001.529565</v>
      </c>
      <c r="K15" s="210">
        <f>SUM(C15:J15)</f>
        <v>13417.599189</v>
      </c>
      <c r="L15" s="211"/>
      <c r="M15" s="208">
        <v>8667.5625999999993</v>
      </c>
      <c r="N15" s="208">
        <v>924.59929999999997</v>
      </c>
      <c r="O15" s="208">
        <v>318.17590000000001</v>
      </c>
      <c r="P15" s="208">
        <v>821.64340000000004</v>
      </c>
      <c r="Q15" s="208">
        <v>1951.1659</v>
      </c>
      <c r="R15" s="209">
        <v>2722.26</v>
      </c>
      <c r="S15" s="210">
        <f>SUM(M15:R15)</f>
        <v>15405.4071</v>
      </c>
    </row>
    <row r="17" spans="1:19" x14ac:dyDescent="0.2">
      <c r="A17" s="552"/>
      <c r="B17" s="553"/>
      <c r="C17" s="553"/>
      <c r="D17" s="553"/>
      <c r="E17" s="553"/>
      <c r="F17" s="553"/>
      <c r="G17" s="553"/>
      <c r="H17" s="553"/>
      <c r="I17" s="553"/>
      <c r="J17" s="553"/>
      <c r="K17" s="554"/>
      <c r="R17" s="214" t="s">
        <v>46</v>
      </c>
      <c r="S17" s="215">
        <v>42795</v>
      </c>
    </row>
    <row r="18" spans="1:19" x14ac:dyDescent="0.2">
      <c r="A18" s="216" t="s">
        <v>753</v>
      </c>
      <c r="B18" s="213"/>
      <c r="C18" s="94"/>
      <c r="D18" s="94"/>
      <c r="E18" s="217"/>
      <c r="F18" s="217"/>
      <c r="G18" s="217"/>
      <c r="H18" s="217"/>
      <c r="I18" s="213"/>
      <c r="J18" s="213"/>
      <c r="K18" s="213"/>
      <c r="R18" s="218" t="s">
        <v>47</v>
      </c>
      <c r="S18" s="219">
        <v>43040</v>
      </c>
    </row>
    <row r="19" spans="1:19" x14ac:dyDescent="0.2">
      <c r="A19" s="220" t="s">
        <v>64</v>
      </c>
      <c r="B19" s="213"/>
      <c r="C19" s="94"/>
      <c r="D19" s="94"/>
      <c r="E19" s="94"/>
      <c r="F19" s="213"/>
      <c r="G19" s="217"/>
      <c r="H19" s="217"/>
      <c r="I19" s="213"/>
      <c r="J19" s="213"/>
      <c r="K19" s="213"/>
    </row>
  </sheetData>
  <mergeCells count="7">
    <mergeCell ref="A17:K17"/>
    <mergeCell ref="B1:S1"/>
    <mergeCell ref="B2:S2"/>
    <mergeCell ref="C4:J4"/>
    <mergeCell ref="M4:R4"/>
    <mergeCell ref="C11:J11"/>
    <mergeCell ref="M11:R11"/>
  </mergeCells>
  <pageMargins left="0.70866141732283472" right="0.70866141732283472" top="0.74803149606299213" bottom="0.74803149606299213" header="0.31496062992125984" footer="0.31496062992125984"/>
  <pageSetup paperSize="9"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workbookViewId="0">
      <selection activeCell="B16" sqref="B16"/>
    </sheetView>
  </sheetViews>
  <sheetFormatPr defaultRowHeight="15" x14ac:dyDescent="0.2"/>
  <cols>
    <col min="1" max="1" width="14.7109375" style="180" customWidth="1"/>
    <col min="2" max="2" width="9.140625" style="180"/>
    <col min="3" max="11" width="10.7109375" style="180" customWidth="1"/>
    <col min="12" max="16384" width="9.140625" style="180"/>
  </cols>
  <sheetData>
    <row r="1" spans="1:16" ht="15.75" x14ac:dyDescent="0.25">
      <c r="A1" s="221" t="s">
        <v>781</v>
      </c>
      <c r="B1" s="561" t="s">
        <v>782</v>
      </c>
      <c r="C1" s="561"/>
      <c r="D1" s="561"/>
      <c r="E1" s="561"/>
      <c r="F1" s="561"/>
      <c r="G1" s="561"/>
      <c r="H1" s="561"/>
      <c r="I1" s="561"/>
      <c r="J1" s="561"/>
      <c r="K1" s="561"/>
      <c r="L1" s="222"/>
      <c r="M1" s="222"/>
      <c r="N1" s="222"/>
      <c r="O1" s="222"/>
      <c r="P1" s="222"/>
    </row>
    <row r="2" spans="1:16" ht="15.75" x14ac:dyDescent="0.25">
      <c r="A2" s="221"/>
      <c r="B2" s="562" t="s">
        <v>35</v>
      </c>
      <c r="C2" s="562"/>
      <c r="D2" s="562"/>
      <c r="E2" s="562"/>
      <c r="F2" s="562"/>
      <c r="G2" s="562"/>
      <c r="H2" s="562"/>
      <c r="I2" s="562"/>
      <c r="J2" s="562"/>
      <c r="K2" s="562"/>
      <c r="L2" s="222"/>
      <c r="M2" s="222"/>
      <c r="N2" s="222"/>
      <c r="O2" s="222"/>
      <c r="P2" s="222"/>
    </row>
    <row r="3" spans="1:16" ht="15.75" x14ac:dyDescent="0.25">
      <c r="A3" s="223"/>
      <c r="B3" s="223"/>
      <c r="C3" s="224"/>
      <c r="D3" s="225"/>
      <c r="E3" s="226"/>
      <c r="F3" s="227"/>
      <c r="G3" s="228"/>
      <c r="H3" s="228"/>
      <c r="I3" s="225"/>
      <c r="J3" s="225"/>
      <c r="K3" s="229" t="s">
        <v>36</v>
      </c>
      <c r="L3" s="230"/>
      <c r="M3" s="222"/>
      <c r="N3" s="222"/>
      <c r="O3" s="222"/>
      <c r="P3" s="222"/>
    </row>
    <row r="4" spans="1:16" ht="15.75" x14ac:dyDescent="0.25">
      <c r="A4" s="231"/>
      <c r="B4" s="231"/>
      <c r="C4" s="563" t="s">
        <v>783</v>
      </c>
      <c r="D4" s="564"/>
      <c r="E4" s="564"/>
      <c r="F4" s="564"/>
      <c r="G4" s="564"/>
      <c r="H4" s="564"/>
      <c r="I4" s="564"/>
      <c r="J4" s="565"/>
      <c r="K4" s="232"/>
      <c r="L4" s="230"/>
      <c r="M4" s="222"/>
      <c r="N4" s="222"/>
      <c r="O4" s="222"/>
      <c r="P4" s="222"/>
    </row>
    <row r="5" spans="1:16" ht="39" x14ac:dyDescent="0.25">
      <c r="A5" s="233" t="s">
        <v>730</v>
      </c>
      <c r="B5" s="234" t="s">
        <v>40</v>
      </c>
      <c r="C5" s="235" t="s">
        <v>51</v>
      </c>
      <c r="D5" s="236" t="s">
        <v>52</v>
      </c>
      <c r="E5" s="237" t="s">
        <v>53</v>
      </c>
      <c r="F5" s="236" t="s">
        <v>54</v>
      </c>
      <c r="G5" s="236" t="s">
        <v>55</v>
      </c>
      <c r="H5" s="236" t="s">
        <v>56</v>
      </c>
      <c r="I5" s="235" t="s">
        <v>57</v>
      </c>
      <c r="J5" s="238" t="s">
        <v>774</v>
      </c>
      <c r="K5" s="239" t="s">
        <v>784</v>
      </c>
      <c r="L5" s="230"/>
      <c r="M5" s="222"/>
      <c r="N5" s="222"/>
      <c r="O5" s="222"/>
      <c r="P5" s="222"/>
    </row>
    <row r="6" spans="1:16" ht="15.75" x14ac:dyDescent="0.25">
      <c r="A6" s="240"/>
      <c r="B6" s="223" t="s">
        <v>43</v>
      </c>
      <c r="C6" s="76">
        <v>3.4623718686127E-2</v>
      </c>
      <c r="D6" s="76">
        <v>6.4996228787412148E-4</v>
      </c>
      <c r="E6" s="76">
        <v>0.26427554712556656</v>
      </c>
      <c r="F6" s="76">
        <v>5.2909043935497842E-2</v>
      </c>
      <c r="G6" s="76">
        <v>0.13234027301741219</v>
      </c>
      <c r="H6" s="76">
        <v>8.8376103322647795E-2</v>
      </c>
      <c r="I6" s="76">
        <v>0.38638365106382377</v>
      </c>
      <c r="J6" s="241">
        <v>4.0441700561050661E-2</v>
      </c>
      <c r="K6" s="242">
        <v>1</v>
      </c>
      <c r="L6" s="230"/>
      <c r="M6" s="222"/>
      <c r="N6" s="222"/>
      <c r="O6" s="222"/>
      <c r="P6" s="222"/>
    </row>
    <row r="7" spans="1:16" ht="15.75" x14ac:dyDescent="0.25">
      <c r="A7" s="243"/>
      <c r="B7" s="231" t="s">
        <v>44</v>
      </c>
      <c r="C7" s="102">
        <v>2.2583563052277392E-2</v>
      </c>
      <c r="D7" s="102">
        <v>4.4892147103448596E-4</v>
      </c>
      <c r="E7" s="102">
        <v>0.22850198751114537</v>
      </c>
      <c r="F7" s="102">
        <v>3.0372267333813319E-2</v>
      </c>
      <c r="G7" s="102">
        <v>0.13365112730712059</v>
      </c>
      <c r="H7" s="102">
        <v>7.8522936832600476E-2</v>
      </c>
      <c r="I7" s="102">
        <v>0.46790746471311451</v>
      </c>
      <c r="J7" s="102">
        <v>3.8011731778893915E-2</v>
      </c>
      <c r="K7" s="244">
        <v>1</v>
      </c>
      <c r="L7" s="230"/>
      <c r="M7" s="222"/>
      <c r="N7" s="222"/>
      <c r="O7" s="222"/>
      <c r="P7" s="222"/>
    </row>
    <row r="8" spans="1:16" ht="15.75" x14ac:dyDescent="0.25">
      <c r="A8" s="245"/>
      <c r="B8" s="223" t="s">
        <v>45</v>
      </c>
      <c r="C8" s="246">
        <v>2.3221150499999999E-2</v>
      </c>
      <c r="D8" s="246">
        <v>2.5092929999999999E-4</v>
      </c>
      <c r="E8" s="246">
        <v>0.20007523660000001</v>
      </c>
      <c r="F8" s="246">
        <v>2.3647129199999999E-2</v>
      </c>
      <c r="G8" s="246">
        <v>0.1605727552</v>
      </c>
      <c r="H8" s="246">
        <v>0.12962606039999999</v>
      </c>
      <c r="I8" s="246">
        <v>0.41371692090000001</v>
      </c>
      <c r="J8" s="247">
        <v>4.8889817799999999E-2</v>
      </c>
      <c r="K8" s="248">
        <f>SUM(C8:J8)</f>
        <v>0.99999999989999999</v>
      </c>
      <c r="L8" s="230"/>
      <c r="M8" s="222"/>
      <c r="N8" s="222"/>
      <c r="O8" s="222"/>
      <c r="P8" s="222"/>
    </row>
    <row r="9" spans="1:16" ht="15.75" x14ac:dyDescent="0.25">
      <c r="A9" s="245"/>
      <c r="B9" s="223"/>
      <c r="C9" s="76"/>
      <c r="D9" s="76"/>
      <c r="E9" s="76"/>
      <c r="F9" s="76"/>
      <c r="G9" s="76"/>
      <c r="H9" s="76"/>
      <c r="I9" s="76"/>
      <c r="J9" s="76"/>
      <c r="K9" s="76"/>
      <c r="L9" s="230"/>
      <c r="M9" s="222"/>
      <c r="N9" s="222"/>
      <c r="O9" s="222"/>
      <c r="P9" s="222"/>
    </row>
    <row r="10" spans="1:16" ht="15.75" x14ac:dyDescent="0.25">
      <c r="A10" s="245"/>
      <c r="B10" s="223"/>
      <c r="C10" s="76"/>
      <c r="D10" s="76"/>
      <c r="E10" s="76"/>
      <c r="F10" s="76"/>
      <c r="G10" s="76"/>
      <c r="H10" s="76"/>
      <c r="I10" s="76"/>
      <c r="J10" s="76"/>
      <c r="K10" s="76"/>
      <c r="L10" s="230"/>
      <c r="M10" s="222"/>
      <c r="N10" s="222"/>
      <c r="O10" s="222"/>
      <c r="P10" s="222"/>
    </row>
    <row r="11" spans="1:16" ht="15.75" x14ac:dyDescent="0.25">
      <c r="A11" s="243"/>
      <c r="B11" s="225"/>
      <c r="C11" s="563" t="s">
        <v>783</v>
      </c>
      <c r="D11" s="564"/>
      <c r="E11" s="564"/>
      <c r="F11" s="564"/>
      <c r="G11" s="564"/>
      <c r="H11" s="564"/>
      <c r="I11" s="564"/>
      <c r="J11" s="565"/>
      <c r="K11" s="249" t="s">
        <v>779</v>
      </c>
      <c r="L11" s="230"/>
      <c r="M11" s="222"/>
      <c r="N11" s="222"/>
      <c r="O11" s="222"/>
      <c r="P11" s="222"/>
    </row>
    <row r="12" spans="1:16" ht="39" x14ac:dyDescent="0.25">
      <c r="A12" s="233" t="s">
        <v>730</v>
      </c>
      <c r="B12" s="250" t="s">
        <v>40</v>
      </c>
      <c r="C12" s="235" t="s">
        <v>51</v>
      </c>
      <c r="D12" s="236" t="s">
        <v>52</v>
      </c>
      <c r="E12" s="237" t="s">
        <v>53</v>
      </c>
      <c r="F12" s="236" t="s">
        <v>54</v>
      </c>
      <c r="G12" s="236" t="s">
        <v>55</v>
      </c>
      <c r="H12" s="236" t="s">
        <v>56</v>
      </c>
      <c r="I12" s="235" t="s">
        <v>57</v>
      </c>
      <c r="J12" s="238" t="s">
        <v>774</v>
      </c>
      <c r="K12" s="239" t="s">
        <v>784</v>
      </c>
      <c r="L12" s="230"/>
      <c r="M12" s="222"/>
      <c r="N12" s="222"/>
      <c r="O12" s="222"/>
      <c r="P12" s="222"/>
    </row>
    <row r="13" spans="1:16" ht="15.75" x14ac:dyDescent="0.25">
      <c r="A13" s="240"/>
      <c r="B13" s="223" t="s">
        <v>43</v>
      </c>
      <c r="C13" s="251">
        <v>932.00052099999709</v>
      </c>
      <c r="D13" s="251">
        <v>17.495671000000012</v>
      </c>
      <c r="E13" s="251">
        <v>7113.7635400000008</v>
      </c>
      <c r="F13" s="251">
        <v>1424.2045159999998</v>
      </c>
      <c r="G13" s="251">
        <v>3562.3326459999839</v>
      </c>
      <c r="H13" s="251">
        <v>2378.9060639999916</v>
      </c>
      <c r="I13" s="251">
        <v>10400.666876999901</v>
      </c>
      <c r="J13" s="252">
        <v>1088.608833</v>
      </c>
      <c r="K13" s="253">
        <v>26917.978667999872</v>
      </c>
      <c r="L13" s="230"/>
      <c r="M13" s="222"/>
      <c r="N13" s="222"/>
      <c r="O13" s="222"/>
      <c r="P13" s="222"/>
    </row>
    <row r="14" spans="1:16" ht="15.75" x14ac:dyDescent="0.25">
      <c r="A14" s="243"/>
      <c r="B14" s="231" t="s">
        <v>44</v>
      </c>
      <c r="C14" s="254">
        <v>816.77319300000272</v>
      </c>
      <c r="D14" s="254">
        <v>16.236012999999996</v>
      </c>
      <c r="E14" s="254">
        <v>8264.1652920000233</v>
      </c>
      <c r="F14" s="254">
        <v>1098.4650079999997</v>
      </c>
      <c r="G14" s="254">
        <v>4833.7216649999991</v>
      </c>
      <c r="H14" s="254">
        <v>2839.9163449999978</v>
      </c>
      <c r="I14" s="254">
        <v>16922.673941999026</v>
      </c>
      <c r="J14" s="254">
        <v>1374.7593090000025</v>
      </c>
      <c r="K14" s="255">
        <v>36166.710766999051</v>
      </c>
      <c r="L14" s="230"/>
      <c r="M14" s="222"/>
      <c r="N14" s="222"/>
      <c r="O14" s="222"/>
      <c r="P14" s="222"/>
    </row>
    <row r="15" spans="1:16" ht="15.75" x14ac:dyDescent="0.25">
      <c r="A15" s="245"/>
      <c r="B15" s="223" t="s">
        <v>45</v>
      </c>
      <c r="C15" s="256">
        <v>669.30336799999998</v>
      </c>
      <c r="D15" s="256">
        <v>7.2325369999999998</v>
      </c>
      <c r="E15" s="256">
        <v>5766.7698099999998</v>
      </c>
      <c r="F15" s="256">
        <v>681.58135500000003</v>
      </c>
      <c r="G15" s="256">
        <v>4628.1895370000002</v>
      </c>
      <c r="H15" s="256">
        <v>3736.212759</v>
      </c>
      <c r="I15" s="256">
        <v>11924.565424</v>
      </c>
      <c r="J15" s="257">
        <v>1409.1515280000001</v>
      </c>
      <c r="K15" s="258">
        <f>SUM(C15:J15)</f>
        <v>28823.006317999996</v>
      </c>
      <c r="L15" s="230"/>
      <c r="M15" s="222"/>
      <c r="N15" s="222"/>
      <c r="O15" s="222"/>
      <c r="P15" s="222"/>
    </row>
    <row r="16" spans="1:16" ht="15.75" x14ac:dyDescent="0.25">
      <c r="A16" s="245"/>
      <c r="B16" s="259"/>
      <c r="C16" s="260"/>
      <c r="D16" s="260"/>
      <c r="E16" s="260"/>
      <c r="F16" s="260"/>
      <c r="G16" s="260"/>
      <c r="H16" s="260"/>
      <c r="I16" s="260"/>
      <c r="J16" s="260"/>
      <c r="K16" s="261"/>
      <c r="L16" s="230"/>
      <c r="M16" s="222"/>
      <c r="N16" s="222"/>
      <c r="O16" s="222"/>
      <c r="P16" s="222"/>
    </row>
    <row r="17" spans="1:16" ht="15.75" x14ac:dyDescent="0.25">
      <c r="A17" s="262"/>
      <c r="B17" s="262"/>
      <c r="C17" s="262"/>
      <c r="D17" s="263"/>
      <c r="E17" s="262"/>
      <c r="F17" s="262"/>
      <c r="G17" s="262"/>
      <c r="H17" s="263"/>
      <c r="I17" s="264"/>
      <c r="J17" s="262"/>
      <c r="K17" s="222"/>
      <c r="L17" s="230"/>
      <c r="M17" s="222"/>
      <c r="N17" s="222"/>
      <c r="O17" s="222"/>
      <c r="P17" s="222"/>
    </row>
    <row r="18" spans="1:16" x14ac:dyDescent="0.2">
      <c r="A18" s="265" t="s">
        <v>753</v>
      </c>
      <c r="B18" s="266"/>
      <c r="C18" s="94"/>
      <c r="D18" s="94"/>
      <c r="E18" s="267"/>
      <c r="F18" s="267"/>
      <c r="G18" s="267"/>
      <c r="H18" s="267"/>
      <c r="I18" s="268"/>
      <c r="J18" s="269" t="s">
        <v>46</v>
      </c>
      <c r="K18" s="270">
        <v>42795</v>
      </c>
      <c r="L18" s="230"/>
    </row>
    <row r="19" spans="1:16" x14ac:dyDescent="0.2">
      <c r="A19" s="271" t="s">
        <v>64</v>
      </c>
      <c r="B19" s="266"/>
      <c r="C19" s="94"/>
      <c r="D19" s="94"/>
      <c r="E19" s="94"/>
      <c r="F19" s="266"/>
      <c r="G19" s="267"/>
      <c r="H19" s="267"/>
      <c r="I19" s="268"/>
      <c r="J19" s="272" t="s">
        <v>47</v>
      </c>
      <c r="K19" s="273">
        <v>43040</v>
      </c>
      <c r="L19" s="274"/>
    </row>
    <row r="20" spans="1:16" s="276" customFormat="1" ht="15.75" customHeight="1" x14ac:dyDescent="0.25">
      <c r="A20" s="222"/>
      <c r="B20" s="266"/>
      <c r="C20" s="266"/>
      <c r="D20" s="266"/>
      <c r="E20" s="266"/>
      <c r="F20" s="266"/>
      <c r="G20" s="266"/>
      <c r="H20" s="266"/>
      <c r="I20" s="266"/>
      <c r="J20" s="266"/>
      <c r="K20" s="266"/>
      <c r="L20" s="275"/>
      <c r="M20" s="275"/>
      <c r="N20" s="275"/>
      <c r="O20" s="275"/>
      <c r="P20" s="275"/>
    </row>
    <row r="21" spans="1:16" x14ac:dyDescent="0.2">
      <c r="L21" s="268"/>
    </row>
    <row r="22" spans="1:16" ht="15.75" x14ac:dyDescent="0.25">
      <c r="L22" s="222"/>
    </row>
  </sheetData>
  <mergeCells count="4">
    <mergeCell ref="B1:K1"/>
    <mergeCell ref="B2:K2"/>
    <mergeCell ref="C4:J4"/>
    <mergeCell ref="C11:J11"/>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showGridLines="0" workbookViewId="0"/>
  </sheetViews>
  <sheetFormatPr defaultColWidth="9.140625" defaultRowHeight="14.25" x14ac:dyDescent="0.2"/>
  <cols>
    <col min="1" max="1" width="15.85546875" style="178" customWidth="1"/>
    <col min="2" max="2" width="9.140625" style="178"/>
    <col min="3" max="5" width="22.5703125" style="178" customWidth="1"/>
    <col min="6" max="6" width="3.28515625" style="178" customWidth="1"/>
    <col min="7" max="8" width="16.85546875" style="178" customWidth="1"/>
    <col min="9" max="9" width="20.42578125" style="178" customWidth="1"/>
    <col min="10" max="10" width="7.140625" style="178" customWidth="1"/>
    <col min="11" max="12" width="16.28515625" style="178" customWidth="1"/>
    <col min="13" max="13" width="20.7109375" style="178" customWidth="1"/>
    <col min="14" max="18" width="11.42578125" style="178" customWidth="1"/>
    <col min="19" max="19" width="13.7109375" style="178" customWidth="1"/>
    <col min="20" max="20" width="9" style="178" customWidth="1"/>
    <col min="21" max="21" width="11.28515625" style="178" customWidth="1"/>
    <col min="22" max="16384" width="9.140625" style="178"/>
  </cols>
  <sheetData>
    <row r="1" spans="1:21" x14ac:dyDescent="0.2">
      <c r="A1" s="176" t="s">
        <v>786</v>
      </c>
      <c r="B1" s="575" t="s">
        <v>787</v>
      </c>
      <c r="C1" s="575"/>
      <c r="D1" s="575"/>
      <c r="E1" s="575"/>
      <c r="F1" s="575"/>
      <c r="G1" s="575"/>
      <c r="H1" s="575"/>
      <c r="I1" s="277"/>
      <c r="J1" s="277"/>
      <c r="K1" s="277"/>
      <c r="L1" s="277"/>
      <c r="M1" s="277"/>
    </row>
    <row r="2" spans="1:21" s="180" customFormat="1" ht="15" x14ac:dyDescent="0.2">
      <c r="A2" s="278"/>
      <c r="B2" s="576" t="s">
        <v>720</v>
      </c>
      <c r="C2" s="576"/>
      <c r="D2" s="576"/>
      <c r="E2" s="576"/>
      <c r="F2" s="279"/>
      <c r="G2" s="279"/>
      <c r="H2" s="279"/>
      <c r="I2" s="279"/>
      <c r="J2" s="279"/>
      <c r="K2" s="279"/>
      <c r="L2" s="279"/>
      <c r="M2" s="279"/>
    </row>
    <row r="3" spans="1:21" s="285" customFormat="1" x14ac:dyDescent="0.2">
      <c r="A3" s="177"/>
      <c r="B3" s="177"/>
      <c r="C3" s="280"/>
      <c r="D3" s="177"/>
      <c r="E3" s="177"/>
      <c r="F3" s="281"/>
      <c r="G3" s="282"/>
      <c r="H3" s="283"/>
      <c r="I3" s="281"/>
      <c r="J3" s="192"/>
      <c r="K3" s="177"/>
      <c r="L3" s="198"/>
      <c r="M3" s="284" t="s">
        <v>36</v>
      </c>
    </row>
    <row r="4" spans="1:21" s="285" customFormat="1" x14ac:dyDescent="0.2">
      <c r="A4" s="177"/>
      <c r="B4" s="177"/>
      <c r="C4" s="577" t="s">
        <v>788</v>
      </c>
      <c r="D4" s="578"/>
      <c r="E4" s="579"/>
      <c r="F4" s="281"/>
      <c r="G4" s="566" t="s">
        <v>789</v>
      </c>
      <c r="H4" s="567"/>
      <c r="I4" s="568"/>
      <c r="J4" s="177"/>
      <c r="K4" s="566" t="s">
        <v>790</v>
      </c>
      <c r="L4" s="567"/>
      <c r="M4" s="568"/>
    </row>
    <row r="5" spans="1:21" s="289" customFormat="1" ht="26.25" customHeight="1" x14ac:dyDescent="0.2">
      <c r="A5" s="286" t="s">
        <v>730</v>
      </c>
      <c r="B5" s="184" t="s">
        <v>40</v>
      </c>
      <c r="C5" s="287" t="s">
        <v>791</v>
      </c>
      <c r="D5" s="287" t="s">
        <v>792</v>
      </c>
      <c r="E5" s="287" t="s">
        <v>793</v>
      </c>
      <c r="F5" s="288"/>
      <c r="G5" s="288" t="s">
        <v>791</v>
      </c>
      <c r="H5" s="288" t="s">
        <v>792</v>
      </c>
      <c r="I5" s="288" t="s">
        <v>793</v>
      </c>
      <c r="J5" s="288"/>
      <c r="K5" s="288" t="s">
        <v>791</v>
      </c>
      <c r="L5" s="288" t="s">
        <v>794</v>
      </c>
      <c r="M5" s="288" t="s">
        <v>793</v>
      </c>
    </row>
    <row r="6" spans="1:21" s="289" customFormat="1" ht="16.5" customHeight="1" x14ac:dyDescent="0.2">
      <c r="A6" s="290"/>
      <c r="B6" s="191" t="s">
        <v>43</v>
      </c>
      <c r="C6" s="50">
        <v>9.0577690312888731E-2</v>
      </c>
      <c r="D6" s="50">
        <v>2.6174621022406908E-2</v>
      </c>
      <c r="E6" s="50">
        <v>0.11675231133529564</v>
      </c>
      <c r="F6" s="50"/>
      <c r="G6" s="50">
        <v>9.1550896262303422E-2</v>
      </c>
      <c r="H6" s="50">
        <v>0.79169679240240098</v>
      </c>
      <c r="I6" s="50">
        <v>0.88324768866470438</v>
      </c>
      <c r="J6" s="50"/>
      <c r="K6" s="50">
        <v>0.18212858657519215</v>
      </c>
      <c r="L6" s="50">
        <v>0.81787141342480785</v>
      </c>
      <c r="M6" s="50">
        <v>1</v>
      </c>
    </row>
    <row r="7" spans="1:21" s="289" customFormat="1" ht="15.75" customHeight="1" x14ac:dyDescent="0.2">
      <c r="A7" s="290"/>
      <c r="B7" s="177" t="s">
        <v>44</v>
      </c>
      <c r="C7" s="50">
        <v>7.1256841523828468E-2</v>
      </c>
      <c r="D7" s="50">
        <v>2.6352815592794222E-2</v>
      </c>
      <c r="E7" s="50">
        <v>9.7609657116622686E-2</v>
      </c>
      <c r="F7" s="177"/>
      <c r="G7" s="50">
        <v>0.1038066127519304</v>
      </c>
      <c r="H7" s="50">
        <v>0.79858373013144679</v>
      </c>
      <c r="I7" s="50">
        <v>0.90239034288337727</v>
      </c>
      <c r="J7" s="177"/>
      <c r="K7" s="50">
        <v>0.17506345427575887</v>
      </c>
      <c r="L7" s="50">
        <v>0.82493654572424113</v>
      </c>
      <c r="M7" s="50">
        <v>1</v>
      </c>
    </row>
    <row r="8" spans="1:21" s="289" customFormat="1" ht="15.75" customHeight="1" x14ac:dyDescent="0.2">
      <c r="A8" s="290"/>
      <c r="B8" s="192" t="s">
        <v>45</v>
      </c>
      <c r="C8" s="57">
        <v>9.6997680000000003E-2</v>
      </c>
      <c r="D8" s="57">
        <v>3.2413690000000002E-2</v>
      </c>
      <c r="E8" s="57">
        <f>SUM(C8:D8)</f>
        <v>0.12941137</v>
      </c>
      <c r="F8" s="192"/>
      <c r="G8" s="57">
        <v>0.1113678</v>
      </c>
      <c r="H8" s="57">
        <v>0.75922080000000003</v>
      </c>
      <c r="I8" s="57">
        <f>SUM(G8:H8)</f>
        <v>0.87058860000000005</v>
      </c>
      <c r="J8" s="192"/>
      <c r="K8" s="291">
        <v>0.2084</v>
      </c>
      <c r="L8" s="57">
        <v>0.79159999999999997</v>
      </c>
      <c r="M8" s="57">
        <v>1</v>
      </c>
    </row>
    <row r="9" spans="1:21" s="289" customFormat="1" ht="15.75" customHeight="1" x14ac:dyDescent="0.2">
      <c r="A9" s="290"/>
      <c r="B9" s="198"/>
      <c r="C9" s="292"/>
      <c r="D9" s="292"/>
      <c r="E9" s="292"/>
      <c r="F9" s="198"/>
      <c r="G9" s="292"/>
      <c r="H9" s="292"/>
      <c r="I9" s="292"/>
      <c r="J9" s="198"/>
      <c r="K9" s="292"/>
      <c r="L9" s="292"/>
      <c r="M9" s="57"/>
    </row>
    <row r="10" spans="1:21" x14ac:dyDescent="0.2">
      <c r="A10" s="293"/>
      <c r="B10" s="293"/>
      <c r="C10" s="293"/>
      <c r="D10" s="293"/>
      <c r="E10" s="293"/>
      <c r="F10" s="294"/>
      <c r="G10" s="295"/>
      <c r="H10" s="296"/>
      <c r="I10" s="297"/>
      <c r="J10" s="297"/>
      <c r="K10" s="297"/>
      <c r="L10" s="297"/>
      <c r="M10" s="249" t="s">
        <v>779</v>
      </c>
    </row>
    <row r="11" spans="1:21" x14ac:dyDescent="0.2">
      <c r="A11" s="192"/>
      <c r="B11" s="192"/>
      <c r="C11" s="569" t="s">
        <v>788</v>
      </c>
      <c r="D11" s="570"/>
      <c r="E11" s="571"/>
      <c r="F11" s="298"/>
      <c r="G11" s="572" t="s">
        <v>789</v>
      </c>
      <c r="H11" s="573"/>
      <c r="I11" s="574"/>
      <c r="J11" s="192"/>
      <c r="K11" s="572" t="s">
        <v>790</v>
      </c>
      <c r="L11" s="573"/>
      <c r="M11" s="574"/>
    </row>
    <row r="12" spans="1:21" ht="38.25" x14ac:dyDescent="0.2">
      <c r="A12" s="286" t="s">
        <v>730</v>
      </c>
      <c r="B12" s="184" t="s">
        <v>40</v>
      </c>
      <c r="C12" s="287" t="s">
        <v>791</v>
      </c>
      <c r="D12" s="287" t="s">
        <v>792</v>
      </c>
      <c r="E12" s="287" t="s">
        <v>793</v>
      </c>
      <c r="F12" s="288"/>
      <c r="G12" s="288" t="s">
        <v>791</v>
      </c>
      <c r="H12" s="288" t="s">
        <v>792</v>
      </c>
      <c r="I12" s="288" t="s">
        <v>793</v>
      </c>
      <c r="J12" s="288"/>
      <c r="K12" s="288" t="s">
        <v>791</v>
      </c>
      <c r="L12" s="288" t="s">
        <v>794</v>
      </c>
      <c r="M12" s="288" t="s">
        <v>793</v>
      </c>
      <c r="N12" s="299"/>
      <c r="O12" s="299"/>
      <c r="P12" s="299"/>
      <c r="Q12" s="299"/>
      <c r="R12" s="299"/>
      <c r="S12" s="299"/>
      <c r="T12" s="299"/>
      <c r="U12" s="299"/>
    </row>
    <row r="13" spans="1:21" x14ac:dyDescent="0.2">
      <c r="A13" s="300"/>
      <c r="B13" s="191" t="s">
        <v>43</v>
      </c>
      <c r="C13" s="201">
        <v>13387.071088000042</v>
      </c>
      <c r="D13" s="201">
        <v>3868.5189600000358</v>
      </c>
      <c r="E13" s="301">
        <v>17255.590048000078</v>
      </c>
      <c r="F13" s="192"/>
      <c r="G13" s="201">
        <v>13530.907580000161</v>
      </c>
      <c r="H13" s="201">
        <v>117010.06289099915</v>
      </c>
      <c r="I13" s="301">
        <v>130540.97047099931</v>
      </c>
      <c r="J13" s="192"/>
      <c r="K13" s="302">
        <v>26917.978668000203</v>
      </c>
      <c r="L13" s="302">
        <v>120878.58185099918</v>
      </c>
      <c r="M13" s="302">
        <v>147796.56051899938</v>
      </c>
      <c r="N13" s="299"/>
      <c r="O13" s="299"/>
      <c r="P13" s="299"/>
      <c r="Q13" s="299"/>
      <c r="R13" s="299"/>
      <c r="S13" s="299"/>
      <c r="T13" s="299"/>
      <c r="U13" s="299"/>
    </row>
    <row r="14" spans="1:21" x14ac:dyDescent="0.2">
      <c r="A14" s="184"/>
      <c r="B14" s="303" t="s">
        <v>44</v>
      </c>
      <c r="C14" s="304">
        <v>14721.094064000328</v>
      </c>
      <c r="D14" s="304">
        <v>5444.2811229999497</v>
      </c>
      <c r="E14" s="304">
        <v>20165.375187000278</v>
      </c>
      <c r="F14" s="305"/>
      <c r="G14" s="304">
        <v>21445.61670299977</v>
      </c>
      <c r="H14" s="304">
        <v>164981.01737099921</v>
      </c>
      <c r="I14" s="304">
        <v>186426.63407399898</v>
      </c>
      <c r="J14" s="305"/>
      <c r="K14" s="304">
        <v>36166.710767000099</v>
      </c>
      <c r="L14" s="304">
        <v>170425.29849399917</v>
      </c>
      <c r="M14" s="304">
        <v>206592.00926099927</v>
      </c>
    </row>
    <row r="15" spans="1:21" x14ac:dyDescent="0.2">
      <c r="A15" s="184"/>
      <c r="B15" s="303" t="s">
        <v>45</v>
      </c>
      <c r="C15" s="306">
        <v>13417.599</v>
      </c>
      <c r="D15" s="306">
        <v>4483.7560000000003</v>
      </c>
      <c r="E15" s="307">
        <v>17901.349999999999</v>
      </c>
      <c r="F15" s="308"/>
      <c r="G15" s="306">
        <v>15405.41</v>
      </c>
      <c r="H15" s="306">
        <v>105022.31</v>
      </c>
      <c r="I15" s="307">
        <v>120427.71</v>
      </c>
      <c r="J15" s="308"/>
      <c r="K15" s="306">
        <f>(C15+G15)</f>
        <v>28823.008999999998</v>
      </c>
      <c r="L15" s="306">
        <f>(D15+H15)</f>
        <v>109506.06599999999</v>
      </c>
      <c r="M15" s="306">
        <f>SUM(K15:L15)</f>
        <v>138329.07499999998</v>
      </c>
    </row>
    <row r="16" spans="1:21" x14ac:dyDescent="0.2">
      <c r="A16" s="184"/>
      <c r="B16" s="303"/>
      <c r="C16" s="309"/>
      <c r="D16" s="304"/>
      <c r="E16" s="304"/>
      <c r="F16" s="305"/>
      <c r="G16" s="304"/>
      <c r="H16" s="304"/>
      <c r="I16" s="304"/>
      <c r="J16" s="305"/>
      <c r="K16" s="304"/>
      <c r="L16" s="304"/>
      <c r="M16" s="309"/>
    </row>
    <row r="17" spans="1:20" x14ac:dyDescent="0.2">
      <c r="A17" s="311"/>
      <c r="B17" s="312"/>
      <c r="C17" s="312"/>
      <c r="D17" s="310"/>
      <c r="E17" s="310"/>
      <c r="F17" s="313"/>
      <c r="G17" s="310"/>
      <c r="H17" s="313"/>
      <c r="I17" s="312"/>
      <c r="J17" s="312"/>
      <c r="K17" s="310"/>
      <c r="L17" s="177"/>
      <c r="M17" s="177"/>
    </row>
    <row r="18" spans="1:20" x14ac:dyDescent="0.2">
      <c r="A18" s="314" t="s">
        <v>753</v>
      </c>
      <c r="B18" s="177"/>
      <c r="C18" s="50"/>
      <c r="D18" s="50"/>
      <c r="E18" s="182"/>
      <c r="F18" s="182"/>
      <c r="G18" s="182"/>
      <c r="H18" s="182"/>
      <c r="I18" s="177"/>
      <c r="J18" s="177"/>
      <c r="K18" s="177"/>
      <c r="L18" s="315" t="s">
        <v>46</v>
      </c>
      <c r="M18" s="215">
        <v>42795</v>
      </c>
    </row>
    <row r="19" spans="1:20" x14ac:dyDescent="0.2">
      <c r="A19" s="316" t="s">
        <v>64</v>
      </c>
      <c r="B19" s="177"/>
      <c r="C19" s="50"/>
      <c r="D19" s="50"/>
      <c r="E19" s="50"/>
      <c r="F19" s="177"/>
      <c r="G19" s="182"/>
      <c r="H19" s="182"/>
      <c r="I19" s="177"/>
      <c r="J19" s="177"/>
      <c r="K19" s="177"/>
      <c r="L19" s="317" t="s">
        <v>47</v>
      </c>
      <c r="M19" s="219">
        <v>43040</v>
      </c>
    </row>
    <row r="20" spans="1:20" x14ac:dyDescent="0.2">
      <c r="A20" s="318"/>
      <c r="B20" s="318"/>
      <c r="C20" s="318"/>
      <c r="D20" s="318"/>
      <c r="E20" s="318"/>
      <c r="F20" s="318"/>
      <c r="G20" s="318"/>
      <c r="H20" s="318"/>
      <c r="I20" s="318"/>
      <c r="J20" s="318"/>
      <c r="K20" s="318"/>
      <c r="L20" s="318"/>
      <c r="M20" s="318"/>
    </row>
    <row r="21" spans="1:20" x14ac:dyDescent="0.2">
      <c r="A21" s="318"/>
      <c r="B21" s="318"/>
      <c r="C21" s="318"/>
      <c r="D21" s="318"/>
      <c r="E21" s="318"/>
      <c r="F21" s="318"/>
      <c r="G21" s="318"/>
      <c r="H21" s="318"/>
      <c r="I21" s="318"/>
      <c r="J21" s="318"/>
      <c r="K21" s="318"/>
      <c r="L21" s="318"/>
      <c r="M21" s="318"/>
    </row>
    <row r="22" spans="1:20" x14ac:dyDescent="0.2">
      <c r="A22" s="318"/>
      <c r="B22" s="318"/>
      <c r="C22" s="318"/>
      <c r="D22" s="318"/>
      <c r="E22" s="318"/>
      <c r="F22" s="318"/>
      <c r="G22" s="318"/>
      <c r="H22" s="318"/>
      <c r="I22" s="318"/>
      <c r="J22" s="318"/>
      <c r="K22" s="318"/>
      <c r="L22" s="318"/>
      <c r="M22" s="318"/>
      <c r="N22" s="319"/>
      <c r="O22" s="319"/>
      <c r="P22" s="319"/>
      <c r="Q22" s="319"/>
      <c r="R22" s="319"/>
      <c r="S22" s="319"/>
      <c r="T22" s="319"/>
    </row>
    <row r="23" spans="1:20" x14ac:dyDescent="0.2">
      <c r="E23" s="319"/>
      <c r="F23" s="319"/>
      <c r="G23" s="319"/>
      <c r="H23" s="319"/>
      <c r="N23" s="319"/>
      <c r="O23" s="319"/>
      <c r="P23" s="319"/>
      <c r="Q23" s="319"/>
      <c r="R23" s="319"/>
      <c r="S23" s="319"/>
      <c r="T23" s="319"/>
    </row>
    <row r="24" spans="1:20" x14ac:dyDescent="0.2">
      <c r="E24" s="319"/>
      <c r="F24" s="319"/>
      <c r="G24" s="319"/>
      <c r="H24" s="319"/>
      <c r="N24" s="319"/>
      <c r="O24" s="319"/>
      <c r="P24" s="319"/>
      <c r="Q24" s="319"/>
      <c r="R24" s="319"/>
      <c r="S24" s="319"/>
      <c r="T24" s="319"/>
    </row>
    <row r="25" spans="1:20" x14ac:dyDescent="0.2">
      <c r="E25" s="319"/>
      <c r="F25" s="319"/>
      <c r="G25" s="319"/>
      <c r="H25" s="319"/>
      <c r="I25" s="319"/>
      <c r="J25" s="319"/>
      <c r="K25" s="319"/>
      <c r="L25" s="319"/>
      <c r="M25" s="319"/>
      <c r="N25" s="319"/>
      <c r="O25" s="319"/>
      <c r="P25" s="319"/>
      <c r="Q25" s="319"/>
      <c r="R25" s="319"/>
      <c r="S25" s="319"/>
      <c r="T25" s="319"/>
    </row>
    <row r="26" spans="1:20" x14ac:dyDescent="0.2">
      <c r="E26" s="319"/>
      <c r="F26" s="319"/>
      <c r="G26" s="319"/>
      <c r="H26" s="319"/>
      <c r="I26" s="319"/>
      <c r="J26" s="319"/>
      <c r="K26" s="320"/>
      <c r="L26" s="319"/>
      <c r="M26" s="319"/>
      <c r="N26" s="319"/>
      <c r="O26" s="319"/>
      <c r="P26" s="319"/>
      <c r="Q26" s="319"/>
      <c r="R26" s="319"/>
      <c r="S26" s="319"/>
      <c r="T26" s="319"/>
    </row>
    <row r="27" spans="1:20" x14ac:dyDescent="0.2">
      <c r="E27" s="319"/>
      <c r="F27" s="319"/>
      <c r="G27" s="319"/>
      <c r="H27" s="319"/>
      <c r="I27" s="319"/>
      <c r="J27" s="319"/>
      <c r="K27" s="319"/>
      <c r="L27" s="319"/>
      <c r="M27" s="319"/>
      <c r="N27" s="319"/>
      <c r="O27" s="319"/>
      <c r="P27" s="319"/>
      <c r="Q27" s="319"/>
      <c r="R27" s="319"/>
      <c r="S27" s="319"/>
      <c r="T27" s="319"/>
    </row>
    <row r="28" spans="1:20" x14ac:dyDescent="0.2">
      <c r="I28" s="319"/>
      <c r="J28" s="319"/>
      <c r="K28" s="319"/>
      <c r="L28" s="319"/>
      <c r="M28" s="319"/>
      <c r="N28" s="319"/>
      <c r="O28" s="319"/>
      <c r="P28" s="319"/>
      <c r="Q28" s="319"/>
      <c r="R28" s="319"/>
      <c r="S28" s="319"/>
      <c r="T28" s="319"/>
    </row>
    <row r="29" spans="1:20" x14ac:dyDescent="0.2">
      <c r="I29" s="319"/>
      <c r="J29" s="319"/>
      <c r="K29" s="319"/>
      <c r="L29" s="319"/>
      <c r="M29" s="319"/>
      <c r="N29" s="319"/>
      <c r="O29" s="319"/>
      <c r="P29" s="319"/>
      <c r="Q29" s="319"/>
      <c r="R29" s="319"/>
      <c r="S29" s="319"/>
      <c r="T29" s="319"/>
    </row>
    <row r="30" spans="1:20" x14ac:dyDescent="0.2">
      <c r="I30" s="319"/>
      <c r="J30" s="319"/>
      <c r="K30" s="319"/>
      <c r="L30" s="319"/>
      <c r="M30" s="319"/>
      <c r="N30" s="319"/>
      <c r="O30" s="319"/>
      <c r="P30" s="319"/>
      <c r="Q30" s="319"/>
      <c r="R30" s="319"/>
      <c r="S30" s="319"/>
      <c r="T30" s="319"/>
    </row>
    <row r="31" spans="1:20" x14ac:dyDescent="0.2">
      <c r="I31" s="319"/>
      <c r="J31" s="319"/>
      <c r="K31" s="319"/>
      <c r="L31" s="319"/>
      <c r="M31" s="319"/>
      <c r="N31" s="319"/>
      <c r="O31" s="319"/>
      <c r="P31" s="319"/>
      <c r="Q31" s="319"/>
      <c r="R31" s="319"/>
      <c r="S31" s="319"/>
      <c r="T31" s="319"/>
    </row>
    <row r="32" spans="1:20" x14ac:dyDescent="0.2">
      <c r="I32" s="319"/>
      <c r="J32" s="319"/>
      <c r="K32" s="319"/>
      <c r="L32" s="319"/>
      <c r="M32" s="319"/>
      <c r="N32" s="319"/>
      <c r="O32" s="319"/>
      <c r="P32" s="319"/>
      <c r="Q32" s="319"/>
      <c r="R32" s="319"/>
      <c r="S32" s="319"/>
      <c r="T32" s="319"/>
    </row>
    <row r="33" spans="9:20" x14ac:dyDescent="0.2">
      <c r="I33" s="319"/>
      <c r="J33" s="319"/>
      <c r="K33" s="319"/>
      <c r="L33" s="319"/>
      <c r="M33" s="319"/>
      <c r="N33" s="319"/>
      <c r="O33" s="319"/>
      <c r="P33" s="319"/>
      <c r="Q33" s="319"/>
      <c r="R33" s="319"/>
      <c r="S33" s="319"/>
      <c r="T33" s="319"/>
    </row>
    <row r="34" spans="9:20" x14ac:dyDescent="0.2">
      <c r="I34" s="319"/>
      <c r="J34" s="319"/>
      <c r="K34" s="319"/>
      <c r="L34" s="319"/>
      <c r="M34" s="319"/>
      <c r="N34" s="319"/>
      <c r="O34" s="319"/>
      <c r="P34" s="319"/>
      <c r="Q34" s="319"/>
      <c r="R34" s="319"/>
      <c r="S34" s="319"/>
      <c r="T34" s="319"/>
    </row>
    <row r="35" spans="9:20" x14ac:dyDescent="0.2">
      <c r="I35" s="319"/>
      <c r="J35" s="319"/>
      <c r="K35" s="319"/>
      <c r="L35" s="319"/>
      <c r="M35" s="319"/>
      <c r="N35" s="319"/>
      <c r="O35" s="319"/>
      <c r="P35" s="319"/>
      <c r="Q35" s="319"/>
      <c r="R35" s="319"/>
      <c r="S35" s="319"/>
      <c r="T35" s="319"/>
    </row>
    <row r="36" spans="9:20" x14ac:dyDescent="0.2">
      <c r="I36" s="319"/>
      <c r="J36" s="319"/>
      <c r="K36" s="319"/>
      <c r="L36" s="319"/>
      <c r="M36" s="319"/>
      <c r="N36" s="319"/>
      <c r="O36" s="319"/>
      <c r="P36" s="319"/>
      <c r="Q36" s="319"/>
      <c r="R36" s="319"/>
      <c r="S36" s="319"/>
      <c r="T36" s="319"/>
    </row>
    <row r="37" spans="9:20" x14ac:dyDescent="0.2">
      <c r="I37" s="319"/>
      <c r="J37" s="319"/>
      <c r="K37" s="319"/>
      <c r="L37" s="319"/>
      <c r="M37" s="319"/>
      <c r="N37" s="319"/>
      <c r="O37" s="319"/>
      <c r="P37" s="319"/>
      <c r="Q37" s="319"/>
      <c r="R37" s="319"/>
      <c r="S37" s="319"/>
      <c r="T37" s="319"/>
    </row>
    <row r="38" spans="9:20" x14ac:dyDescent="0.2">
      <c r="I38" s="319"/>
      <c r="J38" s="319"/>
      <c r="K38" s="319"/>
      <c r="L38" s="319"/>
      <c r="M38" s="319"/>
      <c r="N38" s="319"/>
      <c r="O38" s="319"/>
      <c r="P38" s="319"/>
      <c r="Q38" s="319"/>
      <c r="R38" s="319"/>
      <c r="S38" s="319"/>
      <c r="T38" s="319"/>
    </row>
    <row r="39" spans="9:20" x14ac:dyDescent="0.2">
      <c r="I39" s="319"/>
      <c r="J39" s="319"/>
      <c r="K39" s="319"/>
      <c r="L39" s="319"/>
      <c r="M39" s="319"/>
    </row>
    <row r="40" spans="9:20" x14ac:dyDescent="0.2">
      <c r="I40" s="319"/>
      <c r="J40" s="319"/>
      <c r="K40" s="319"/>
      <c r="L40" s="319"/>
      <c r="M40" s="319"/>
    </row>
    <row r="41" spans="9:20" x14ac:dyDescent="0.2">
      <c r="I41" s="319"/>
      <c r="J41" s="319"/>
      <c r="K41" s="319"/>
      <c r="L41" s="319"/>
      <c r="M41" s="319"/>
    </row>
  </sheetData>
  <mergeCells count="8">
    <mergeCell ref="K4:M4"/>
    <mergeCell ref="C11:E11"/>
    <mergeCell ref="G11:I11"/>
    <mergeCell ref="K11:M11"/>
    <mergeCell ref="B1:H1"/>
    <mergeCell ref="B2:E2"/>
    <mergeCell ref="C4:E4"/>
    <mergeCell ref="G4:I4"/>
  </mergeCells>
  <pageMargins left="0.70866141732283472" right="0.70866141732283472" top="0.74803149606299213" bottom="0.74803149606299213" header="0.31496062992125984" footer="0.31496062992125984"/>
  <pageSetup paperSize="9"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zoomScale="90" zoomScaleNormal="90" workbookViewId="0"/>
  </sheetViews>
  <sheetFormatPr defaultColWidth="9.140625" defaultRowHeight="14.25" x14ac:dyDescent="0.2"/>
  <cols>
    <col min="1" max="3" width="11.42578125" style="178" customWidth="1"/>
    <col min="4" max="4" width="17" style="178" customWidth="1"/>
    <col min="5" max="13" width="12.28515625" style="178" customWidth="1"/>
    <col min="14" max="14" width="9.140625" style="178" customWidth="1"/>
    <col min="15" max="17" width="12.28515625" style="178" customWidth="1"/>
    <col min="18" max="18" width="13.7109375" style="178" customWidth="1"/>
    <col min="19" max="20" width="12.28515625" style="178" customWidth="1"/>
    <col min="21" max="21" width="9.140625" style="178"/>
    <col min="22" max="22" width="9.5703125" style="178" bestFit="1" customWidth="1"/>
    <col min="23" max="16384" width="9.140625" style="178"/>
  </cols>
  <sheetData>
    <row r="1" spans="1:20" x14ac:dyDescent="0.2">
      <c r="A1" s="176" t="s">
        <v>795</v>
      </c>
      <c r="B1" s="575" t="s">
        <v>796</v>
      </c>
      <c r="C1" s="575"/>
      <c r="D1" s="575"/>
      <c r="E1" s="575"/>
      <c r="F1" s="575"/>
      <c r="G1" s="575"/>
      <c r="H1" s="575"/>
      <c r="I1" s="575"/>
      <c r="J1" s="575"/>
      <c r="K1" s="575"/>
      <c r="L1" s="575"/>
      <c r="M1" s="575"/>
      <c r="N1" s="575"/>
      <c r="O1" s="575"/>
      <c r="P1" s="575"/>
      <c r="Q1" s="575"/>
      <c r="R1" s="575"/>
      <c r="S1" s="575"/>
      <c r="T1" s="599"/>
    </row>
    <row r="2" spans="1:20" x14ac:dyDescent="0.2">
      <c r="A2" s="321"/>
      <c r="B2" s="600" t="s">
        <v>875</v>
      </c>
      <c r="C2" s="600"/>
      <c r="D2" s="600"/>
      <c r="E2" s="600"/>
      <c r="F2" s="600"/>
      <c r="G2" s="322"/>
      <c r="H2" s="323"/>
      <c r="I2" s="324"/>
      <c r="J2" s="324"/>
      <c r="K2" s="324"/>
      <c r="L2" s="324"/>
      <c r="M2" s="324"/>
      <c r="N2" s="324"/>
      <c r="O2" s="324"/>
      <c r="P2" s="324"/>
      <c r="Q2" s="324"/>
      <c r="R2" s="324"/>
      <c r="S2" s="324"/>
      <c r="T2" s="324"/>
    </row>
    <row r="3" spans="1:20" ht="15" x14ac:dyDescent="0.25">
      <c r="A3" s="299"/>
      <c r="B3" s="299"/>
      <c r="C3" s="299"/>
      <c r="D3" s="299"/>
      <c r="E3" s="580" t="s">
        <v>797</v>
      </c>
      <c r="F3" s="581"/>
      <c r="G3" s="581"/>
      <c r="H3" s="581"/>
      <c r="I3" s="581"/>
      <c r="J3" s="581"/>
      <c r="K3" s="581"/>
      <c r="L3" s="581"/>
      <c r="M3" s="581"/>
      <c r="N3" s="581"/>
      <c r="O3" s="581"/>
      <c r="P3" s="581"/>
      <c r="Q3" s="581"/>
      <c r="R3" s="581"/>
      <c r="S3" s="581"/>
      <c r="T3" s="462" t="s">
        <v>779</v>
      </c>
    </row>
    <row r="4" spans="1:20" ht="15" x14ac:dyDescent="0.25">
      <c r="E4" s="583" t="s">
        <v>798</v>
      </c>
      <c r="F4" s="583"/>
      <c r="G4" s="583"/>
      <c r="H4" s="583"/>
      <c r="I4" s="583"/>
      <c r="J4" s="583"/>
      <c r="K4" s="583"/>
      <c r="L4" s="583"/>
      <c r="M4" s="325"/>
      <c r="N4" s="326"/>
      <c r="O4" s="583" t="s">
        <v>799</v>
      </c>
      <c r="P4" s="583"/>
      <c r="Q4" s="583"/>
      <c r="R4" s="583"/>
      <c r="S4" s="583"/>
    </row>
    <row r="5" spans="1:20" s="327" customFormat="1" ht="42.75" x14ac:dyDescent="0.2">
      <c r="D5" s="328"/>
      <c r="E5" s="329" t="s">
        <v>51</v>
      </c>
      <c r="F5" s="329" t="s">
        <v>52</v>
      </c>
      <c r="G5" s="329" t="s">
        <v>53</v>
      </c>
      <c r="H5" s="329" t="s">
        <v>54</v>
      </c>
      <c r="I5" s="329" t="s">
        <v>55</v>
      </c>
      <c r="J5" s="329" t="s">
        <v>56</v>
      </c>
      <c r="K5" s="329" t="s">
        <v>57</v>
      </c>
      <c r="L5" s="329" t="s">
        <v>774</v>
      </c>
      <c r="M5" s="329" t="s">
        <v>800</v>
      </c>
      <c r="N5" s="329"/>
      <c r="O5" s="329" t="s">
        <v>58</v>
      </c>
      <c r="P5" s="329" t="s">
        <v>59</v>
      </c>
      <c r="Q5" s="329" t="s">
        <v>60</v>
      </c>
      <c r="R5" s="329" t="s">
        <v>62</v>
      </c>
      <c r="S5" s="329" t="s">
        <v>877</v>
      </c>
      <c r="T5" s="329" t="s">
        <v>876</v>
      </c>
    </row>
    <row r="6" spans="1:20" x14ac:dyDescent="0.2">
      <c r="D6" s="299"/>
      <c r="E6" s="330"/>
      <c r="F6" s="330"/>
      <c r="G6" s="330"/>
      <c r="H6" s="330"/>
      <c r="I6" s="330"/>
      <c r="J6" s="330"/>
      <c r="K6" s="330"/>
      <c r="L6" s="330"/>
      <c r="M6" s="330"/>
      <c r="N6" s="330"/>
      <c r="O6" s="330"/>
      <c r="P6" s="330"/>
      <c r="Q6" s="330"/>
      <c r="R6" s="330"/>
      <c r="S6" s="330"/>
      <c r="T6" s="330"/>
    </row>
    <row r="7" spans="1:20" x14ac:dyDescent="0.2">
      <c r="A7" s="331"/>
      <c r="B7" s="593" t="s">
        <v>798</v>
      </c>
      <c r="C7" s="178" t="s">
        <v>51</v>
      </c>
      <c r="D7" s="332"/>
      <c r="E7" s="333">
        <v>83.084413999999938</v>
      </c>
      <c r="F7" s="333">
        <v>1.6770900000000002</v>
      </c>
      <c r="G7" s="333">
        <v>386.06155499999954</v>
      </c>
      <c r="H7" s="333">
        <v>0.26027300000000003</v>
      </c>
      <c r="I7" s="333">
        <v>77.123593000000128</v>
      </c>
      <c r="J7" s="333">
        <v>11.368593999999996</v>
      </c>
      <c r="K7" s="333">
        <v>63.845328000000002</v>
      </c>
      <c r="L7" s="333">
        <v>32.175703999999982</v>
      </c>
      <c r="M7" s="333">
        <f>SUM(E7:L7)</f>
        <v>655.59655099999964</v>
      </c>
      <c r="N7" s="333"/>
      <c r="O7" s="333">
        <v>7.0597509999999977</v>
      </c>
      <c r="P7" s="333">
        <v>0.15706700000000001</v>
      </c>
      <c r="Q7" s="333">
        <v>31.087127999999982</v>
      </c>
      <c r="R7" s="333">
        <v>24.859204000000009</v>
      </c>
      <c r="S7" s="333" t="s">
        <v>801</v>
      </c>
      <c r="T7" s="333">
        <f>SUM(O7:S7)</f>
        <v>63.163149999999987</v>
      </c>
    </row>
    <row r="8" spans="1:20" x14ac:dyDescent="0.2">
      <c r="A8" s="587" t="s">
        <v>802</v>
      </c>
      <c r="B8" s="594"/>
      <c r="C8" s="178" t="s">
        <v>52</v>
      </c>
      <c r="D8" s="332"/>
      <c r="E8" s="333">
        <v>1.6859440000000001</v>
      </c>
      <c r="F8" s="333" t="s">
        <v>801</v>
      </c>
      <c r="G8" s="333">
        <v>5.8680830000000013</v>
      </c>
      <c r="H8" s="333" t="s">
        <v>801</v>
      </c>
      <c r="I8" s="333">
        <v>0.85121299999999978</v>
      </c>
      <c r="J8" s="333">
        <v>1.2441999999999998E-2</v>
      </c>
      <c r="K8" s="333">
        <v>2.420636</v>
      </c>
      <c r="L8" s="333">
        <v>2.4288999999999998E-2</v>
      </c>
      <c r="M8" s="333">
        <f t="shared" ref="M8:M23" si="0">SUM(E8:L8)</f>
        <v>10.862607000000001</v>
      </c>
      <c r="N8" s="333"/>
      <c r="O8" s="333" t="s">
        <v>801</v>
      </c>
      <c r="P8" s="333">
        <v>1.9449999999999999E-3</v>
      </c>
      <c r="Q8" s="333">
        <v>2.4367E-2</v>
      </c>
      <c r="R8" s="333">
        <v>0.36934800000000001</v>
      </c>
      <c r="S8" s="333" t="s">
        <v>801</v>
      </c>
      <c r="T8" s="333">
        <f t="shared" ref="T8:T23" si="1">SUM(O8:S8)</f>
        <v>0.39566000000000001</v>
      </c>
    </row>
    <row r="9" spans="1:20" x14ac:dyDescent="0.2">
      <c r="A9" s="588"/>
      <c r="B9" s="594"/>
      <c r="C9" s="178" t="s">
        <v>53</v>
      </c>
      <c r="D9" s="332"/>
      <c r="E9" s="333">
        <v>485.5786880000004</v>
      </c>
      <c r="F9" s="333">
        <v>6.238607</v>
      </c>
      <c r="G9" s="333">
        <v>3622.3493310000017</v>
      </c>
      <c r="H9" s="333">
        <v>26.900550999999993</v>
      </c>
      <c r="I9" s="333">
        <v>391.5745659999983</v>
      </c>
      <c r="J9" s="333">
        <v>289.92010399999981</v>
      </c>
      <c r="K9" s="333">
        <v>389.53972900000019</v>
      </c>
      <c r="L9" s="333">
        <v>167.68111199999984</v>
      </c>
      <c r="M9" s="333">
        <f t="shared" si="0"/>
        <v>5379.7826880000002</v>
      </c>
      <c r="N9" s="333"/>
      <c r="O9" s="333">
        <v>51.604711000000073</v>
      </c>
      <c r="P9" s="333">
        <v>6.0828699999999962</v>
      </c>
      <c r="Q9" s="333">
        <v>24.285991000000006</v>
      </c>
      <c r="R9" s="333">
        <v>37.218245999999979</v>
      </c>
      <c r="S9" s="333" t="s">
        <v>801</v>
      </c>
      <c r="T9" s="333">
        <f t="shared" si="1"/>
        <v>119.19181800000005</v>
      </c>
    </row>
    <row r="10" spans="1:20" x14ac:dyDescent="0.2">
      <c r="A10" s="588"/>
      <c r="B10" s="594"/>
      <c r="C10" s="178" t="s">
        <v>54</v>
      </c>
      <c r="D10" s="332"/>
      <c r="E10" s="333">
        <v>1.0622070000000001</v>
      </c>
      <c r="F10" s="333" t="s">
        <v>801</v>
      </c>
      <c r="G10" s="333">
        <v>38.265049999999988</v>
      </c>
      <c r="H10" s="333">
        <v>0.99976500000000013</v>
      </c>
      <c r="I10" s="333">
        <v>1.81233</v>
      </c>
      <c r="J10" s="333">
        <v>1.9494699999999996</v>
      </c>
      <c r="K10" s="333">
        <v>20.923115000000006</v>
      </c>
      <c r="L10" s="333">
        <v>12.621390999999999</v>
      </c>
      <c r="M10" s="333">
        <f t="shared" si="0"/>
        <v>77.633328000000006</v>
      </c>
      <c r="N10" s="333"/>
      <c r="O10" s="333">
        <v>311.62435099999988</v>
      </c>
      <c r="P10" s="333">
        <v>30.578991000000002</v>
      </c>
      <c r="Q10" s="333">
        <v>97.686243999999988</v>
      </c>
      <c r="R10" s="333">
        <v>25.676135000000006</v>
      </c>
      <c r="S10" s="333" t="s">
        <v>801</v>
      </c>
      <c r="T10" s="333">
        <f t="shared" si="1"/>
        <v>465.56572099999988</v>
      </c>
    </row>
    <row r="11" spans="1:20" x14ac:dyDescent="0.2">
      <c r="A11" s="588"/>
      <c r="B11" s="594"/>
      <c r="C11" s="178" t="s">
        <v>55</v>
      </c>
      <c r="D11" s="332"/>
      <c r="E11" s="333">
        <v>97.168573000000066</v>
      </c>
      <c r="F11" s="333">
        <v>1.0301749999999998</v>
      </c>
      <c r="G11" s="333">
        <v>347.23347100000007</v>
      </c>
      <c r="H11" s="333">
        <v>0.79909299999999983</v>
      </c>
      <c r="I11" s="333">
        <v>98.205186000000396</v>
      </c>
      <c r="J11" s="333">
        <v>9.3061510000000052</v>
      </c>
      <c r="K11" s="333">
        <v>92.53998300000012</v>
      </c>
      <c r="L11" s="333">
        <v>50.705366000000033</v>
      </c>
      <c r="M11" s="333">
        <f t="shared" si="0"/>
        <v>696.98799800000074</v>
      </c>
      <c r="N11" s="333"/>
      <c r="O11" s="333">
        <v>32.537096000000041</v>
      </c>
      <c r="P11" s="333">
        <v>0.52746000000000004</v>
      </c>
      <c r="Q11" s="333">
        <v>6.5332329999999965</v>
      </c>
      <c r="R11" s="333">
        <v>11.143863</v>
      </c>
      <c r="S11" s="333" t="s">
        <v>801</v>
      </c>
      <c r="T11" s="333">
        <f t="shared" si="1"/>
        <v>50.74165200000003</v>
      </c>
    </row>
    <row r="12" spans="1:20" x14ac:dyDescent="0.2">
      <c r="A12" s="588"/>
      <c r="B12" s="594"/>
      <c r="C12" s="178" t="s">
        <v>56</v>
      </c>
      <c r="D12" s="332"/>
      <c r="E12" s="333">
        <v>11.593711999999998</v>
      </c>
      <c r="F12" s="333" t="s">
        <v>801</v>
      </c>
      <c r="G12" s="333">
        <v>416.31801200000052</v>
      </c>
      <c r="H12" s="333">
        <v>11.442255999999997</v>
      </c>
      <c r="I12" s="333">
        <v>44.795212999999855</v>
      </c>
      <c r="J12" s="333">
        <v>44.231261000000039</v>
      </c>
      <c r="K12" s="333">
        <v>682.77571799999885</v>
      </c>
      <c r="L12" s="333">
        <v>154.75190599999971</v>
      </c>
      <c r="M12" s="333">
        <f t="shared" si="0"/>
        <v>1365.908077999999</v>
      </c>
      <c r="N12" s="333"/>
      <c r="O12" s="333">
        <v>147.34942299999938</v>
      </c>
      <c r="P12" s="333">
        <v>104.23249699999998</v>
      </c>
      <c r="Q12" s="333">
        <v>8.3469319999999971</v>
      </c>
      <c r="R12" s="333">
        <v>89.272952999999916</v>
      </c>
      <c r="S12" s="333" t="s">
        <v>801</v>
      </c>
      <c r="T12" s="333">
        <f t="shared" si="1"/>
        <v>349.20180499999924</v>
      </c>
    </row>
    <row r="13" spans="1:20" x14ac:dyDescent="0.2">
      <c r="A13" s="588"/>
      <c r="B13" s="594"/>
      <c r="C13" s="178" t="s">
        <v>57</v>
      </c>
      <c r="D13" s="332"/>
      <c r="E13" s="333">
        <v>136.17108499999975</v>
      </c>
      <c r="F13" s="333">
        <v>8.140058999999999</v>
      </c>
      <c r="G13" s="333">
        <v>1849.7436820000062</v>
      </c>
      <c r="H13" s="333">
        <v>224.71806400000014</v>
      </c>
      <c r="I13" s="333">
        <v>536.58636600000261</v>
      </c>
      <c r="J13" s="333">
        <v>655.45489399999644</v>
      </c>
      <c r="K13" s="333">
        <v>237.73110499999925</v>
      </c>
      <c r="L13" s="333">
        <v>670.64906499999927</v>
      </c>
      <c r="M13" s="333">
        <f t="shared" si="0"/>
        <v>4319.1943200000042</v>
      </c>
      <c r="N13" s="333"/>
      <c r="O13" s="333">
        <v>1814.3475080000139</v>
      </c>
      <c r="P13" s="333">
        <v>100.21262600000023</v>
      </c>
      <c r="Q13" s="333">
        <v>201.78418900000037</v>
      </c>
      <c r="R13" s="333">
        <v>427.24270200000109</v>
      </c>
      <c r="S13" s="333" t="s">
        <v>801</v>
      </c>
      <c r="T13" s="333">
        <f t="shared" si="1"/>
        <v>2543.5870250000153</v>
      </c>
    </row>
    <row r="14" spans="1:20" x14ac:dyDescent="0.2">
      <c r="A14" s="588"/>
      <c r="B14" s="594"/>
      <c r="C14" s="178" t="s">
        <v>803</v>
      </c>
      <c r="D14" s="332"/>
      <c r="E14" s="333">
        <v>12.193921999999992</v>
      </c>
      <c r="F14" s="333">
        <v>0.11463000000000001</v>
      </c>
      <c r="G14" s="333">
        <v>56.31570100000004</v>
      </c>
      <c r="H14" s="333">
        <v>0.41708300000000004</v>
      </c>
      <c r="I14" s="333">
        <v>306.22463499999947</v>
      </c>
      <c r="J14" s="333">
        <v>160.50827199999935</v>
      </c>
      <c r="K14" s="333">
        <v>345.33127499999978</v>
      </c>
      <c r="L14" s="333" t="s">
        <v>801</v>
      </c>
      <c r="M14" s="333">
        <f t="shared" si="0"/>
        <v>881.10551799999871</v>
      </c>
      <c r="N14" s="333"/>
      <c r="O14" s="333">
        <v>0.56520200000000009</v>
      </c>
      <c r="P14" s="333">
        <v>4.8546479999999974</v>
      </c>
      <c r="Q14" s="333">
        <v>4.3072440000000007</v>
      </c>
      <c r="R14" s="333">
        <v>266.94503500000036</v>
      </c>
      <c r="S14" s="333" t="s">
        <v>801</v>
      </c>
      <c r="T14" s="333">
        <f t="shared" si="1"/>
        <v>276.67212900000038</v>
      </c>
    </row>
    <row r="15" spans="1:20" ht="15" x14ac:dyDescent="0.25">
      <c r="A15" s="588"/>
      <c r="B15" s="595"/>
      <c r="C15" s="326" t="s">
        <v>804</v>
      </c>
      <c r="D15" s="334"/>
      <c r="E15" s="335">
        <v>828.53854500000011</v>
      </c>
      <c r="F15" s="335">
        <v>17.200561</v>
      </c>
      <c r="G15" s="335">
        <v>6722.1548850000081</v>
      </c>
      <c r="H15" s="335">
        <v>265.5370850000001</v>
      </c>
      <c r="I15" s="335">
        <v>1457.1731020000007</v>
      </c>
      <c r="J15" s="335">
        <v>1172.7511879999956</v>
      </c>
      <c r="K15" s="335">
        <v>1835.1068889999981</v>
      </c>
      <c r="L15" s="335">
        <v>1088.6088329999989</v>
      </c>
      <c r="M15" s="335">
        <f t="shared" si="0"/>
        <v>13387.071088000001</v>
      </c>
      <c r="N15" s="335"/>
      <c r="O15" s="335">
        <v>2365.0880420000135</v>
      </c>
      <c r="P15" s="335">
        <v>246.64810400000022</v>
      </c>
      <c r="Q15" s="335">
        <v>374.05532800000037</v>
      </c>
      <c r="R15" s="335">
        <v>882.72748600000136</v>
      </c>
      <c r="S15" s="335">
        <v>0</v>
      </c>
      <c r="T15" s="335">
        <f t="shared" si="1"/>
        <v>3868.5189600000158</v>
      </c>
    </row>
    <row r="16" spans="1:20" x14ac:dyDescent="0.2">
      <c r="A16" s="588"/>
      <c r="B16" s="596" t="s">
        <v>799</v>
      </c>
      <c r="D16" s="332"/>
      <c r="E16" s="333"/>
      <c r="F16" s="333"/>
      <c r="G16" s="333"/>
      <c r="H16" s="333"/>
      <c r="I16" s="333"/>
      <c r="J16" s="333"/>
      <c r="K16" s="333"/>
      <c r="L16" s="333"/>
      <c r="M16" s="333"/>
      <c r="N16" s="333"/>
      <c r="O16" s="333"/>
      <c r="P16" s="333"/>
      <c r="Q16" s="333"/>
      <c r="R16" s="333"/>
      <c r="S16" s="333"/>
      <c r="T16" s="333">
        <v>0</v>
      </c>
    </row>
    <row r="17" spans="1:21" x14ac:dyDescent="0.2">
      <c r="A17" s="588"/>
      <c r="B17" s="597"/>
      <c r="C17" s="178" t="s">
        <v>58</v>
      </c>
      <c r="D17" s="332"/>
      <c r="E17" s="333">
        <v>16.183395000000001</v>
      </c>
      <c r="F17" s="333">
        <v>3.8484999999999998E-2</v>
      </c>
      <c r="G17" s="333">
        <v>236.45546899999948</v>
      </c>
      <c r="H17" s="333">
        <v>873.05174900000077</v>
      </c>
      <c r="I17" s="333">
        <v>584.52737800000148</v>
      </c>
      <c r="J17" s="333">
        <v>588.34390000000496</v>
      </c>
      <c r="K17" s="333">
        <v>6321.7322670000403</v>
      </c>
      <c r="L17" s="333" t="s">
        <v>801</v>
      </c>
      <c r="M17" s="333">
        <f t="shared" si="0"/>
        <v>8620.332643000047</v>
      </c>
      <c r="N17" s="333"/>
      <c r="O17" s="333">
        <v>159.37023699999975</v>
      </c>
      <c r="P17" s="333">
        <v>35600.8032250002</v>
      </c>
      <c r="Q17" s="333">
        <v>946.51015199999972</v>
      </c>
      <c r="R17" s="333">
        <v>90.922852000000034</v>
      </c>
      <c r="S17" s="333">
        <v>3291.0284070000012</v>
      </c>
      <c r="T17" s="333">
        <f t="shared" si="1"/>
        <v>40088.634873000206</v>
      </c>
    </row>
    <row r="18" spans="1:21" x14ac:dyDescent="0.2">
      <c r="A18" s="588"/>
      <c r="B18" s="597"/>
      <c r="C18" s="178" t="s">
        <v>59</v>
      </c>
      <c r="D18" s="332"/>
      <c r="E18" s="333">
        <v>1.9048080000000007</v>
      </c>
      <c r="F18" s="333" t="s">
        <v>801</v>
      </c>
      <c r="G18" s="333">
        <v>15.855260000000019</v>
      </c>
      <c r="H18" s="333">
        <v>33.528801999999985</v>
      </c>
      <c r="I18" s="333">
        <v>87.17130800000011</v>
      </c>
      <c r="J18" s="333">
        <v>139.45944800000018</v>
      </c>
      <c r="K18" s="333">
        <v>390.1648010000028</v>
      </c>
      <c r="L18" s="333" t="s">
        <v>801</v>
      </c>
      <c r="M18" s="333">
        <f t="shared" si="0"/>
        <v>668.08442700000307</v>
      </c>
      <c r="N18" s="333"/>
      <c r="O18" s="333">
        <v>14466.164833999901</v>
      </c>
      <c r="P18" s="333">
        <v>56953.67241900033</v>
      </c>
      <c r="Q18" s="333">
        <v>23.663081999999978</v>
      </c>
      <c r="R18" s="333">
        <v>102.11517500000011</v>
      </c>
      <c r="S18" s="333">
        <v>306.57407199999915</v>
      </c>
      <c r="T18" s="333">
        <f t="shared" si="1"/>
        <v>71852.189582000239</v>
      </c>
    </row>
    <row r="19" spans="1:21" x14ac:dyDescent="0.2">
      <c r="A19" s="588"/>
      <c r="B19" s="597"/>
      <c r="C19" s="178" t="s">
        <v>60</v>
      </c>
      <c r="D19" s="332"/>
      <c r="E19" s="333">
        <v>46.41182899999994</v>
      </c>
      <c r="F19" s="333" t="s">
        <v>801</v>
      </c>
      <c r="G19" s="333">
        <v>33.158045999999992</v>
      </c>
      <c r="H19" s="333">
        <v>1.861723</v>
      </c>
      <c r="I19" s="333">
        <v>26.732069999999993</v>
      </c>
      <c r="J19" s="333">
        <v>33.423682999999954</v>
      </c>
      <c r="K19" s="333">
        <v>225.46754499999977</v>
      </c>
      <c r="L19" s="333" t="s">
        <v>801</v>
      </c>
      <c r="M19" s="333">
        <f t="shared" si="0"/>
        <v>367.05489599999964</v>
      </c>
      <c r="N19" s="333"/>
      <c r="O19" s="333">
        <v>1370.1402720000035</v>
      </c>
      <c r="P19" s="333">
        <v>82.863330000000033</v>
      </c>
      <c r="Q19" s="333" t="s">
        <v>801</v>
      </c>
      <c r="R19" s="333">
        <v>362.48716999999999</v>
      </c>
      <c r="S19" s="333">
        <v>177.27625900000001</v>
      </c>
      <c r="T19" s="333">
        <f t="shared" si="1"/>
        <v>1992.7670310000037</v>
      </c>
    </row>
    <row r="20" spans="1:21" x14ac:dyDescent="0.2">
      <c r="A20" s="588"/>
      <c r="B20" s="597"/>
      <c r="C20" s="178" t="s">
        <v>61</v>
      </c>
      <c r="D20" s="332"/>
      <c r="E20" s="333">
        <v>3.9830459999999994</v>
      </c>
      <c r="F20" s="333">
        <v>6.6379000000000007E-2</v>
      </c>
      <c r="G20" s="333">
        <v>15.99571299999999</v>
      </c>
      <c r="H20" s="333">
        <v>1.6736000000000001E-2</v>
      </c>
      <c r="I20" s="333">
        <v>172.10940900000111</v>
      </c>
      <c r="J20" s="333">
        <v>29.332283000000025</v>
      </c>
      <c r="K20" s="333">
        <v>185.28565699999953</v>
      </c>
      <c r="L20" s="333" t="s">
        <v>801</v>
      </c>
      <c r="M20" s="333">
        <f t="shared" si="0"/>
        <v>406.78922300000067</v>
      </c>
      <c r="N20" s="333"/>
      <c r="O20" s="333">
        <v>68.881461999999871</v>
      </c>
      <c r="P20" s="333">
        <v>13.524201000000009</v>
      </c>
      <c r="Q20" s="333">
        <v>11.222745</v>
      </c>
      <c r="R20" s="333">
        <v>87.095049000000202</v>
      </c>
      <c r="S20" s="333">
        <v>271.2376160000004</v>
      </c>
      <c r="T20" s="333">
        <f t="shared" si="1"/>
        <v>451.96107300000051</v>
      </c>
    </row>
    <row r="21" spans="1:21" x14ac:dyDescent="0.2">
      <c r="A21" s="588"/>
      <c r="B21" s="597"/>
      <c r="C21" s="178" t="s">
        <v>62</v>
      </c>
      <c r="D21" s="332"/>
      <c r="E21" s="333">
        <v>28.51147799999999</v>
      </c>
      <c r="F21" s="333">
        <v>0.19024599999999997</v>
      </c>
      <c r="G21" s="333">
        <v>68.809455999999983</v>
      </c>
      <c r="H21" s="333">
        <v>248.57689999999991</v>
      </c>
      <c r="I21" s="333">
        <v>285.49627299999986</v>
      </c>
      <c r="J21" s="333">
        <v>153.87114799999978</v>
      </c>
      <c r="K21" s="333">
        <v>1064.5616560000055</v>
      </c>
      <c r="L21" s="333" t="s">
        <v>801</v>
      </c>
      <c r="M21" s="333">
        <f t="shared" si="0"/>
        <v>1850.017157000005</v>
      </c>
      <c r="N21" s="333"/>
      <c r="O21" s="333">
        <v>79.175233000000119</v>
      </c>
      <c r="P21" s="333">
        <v>142.93847499999993</v>
      </c>
      <c r="Q21" s="333">
        <v>324.24690599999968</v>
      </c>
      <c r="R21" s="333" t="s">
        <v>801</v>
      </c>
      <c r="S21" s="333">
        <v>888.94454600000063</v>
      </c>
      <c r="T21" s="333">
        <f t="shared" si="1"/>
        <v>1435.3051600000003</v>
      </c>
    </row>
    <row r="22" spans="1:21" x14ac:dyDescent="0.2">
      <c r="A22" s="588"/>
      <c r="B22" s="597"/>
      <c r="C22" s="178" t="s">
        <v>805</v>
      </c>
      <c r="D22" s="332"/>
      <c r="E22" s="333">
        <v>6.4674200000000006</v>
      </c>
      <c r="F22" s="333" t="s">
        <v>801</v>
      </c>
      <c r="G22" s="333">
        <v>21.334711000000002</v>
      </c>
      <c r="H22" s="333">
        <v>1.6315209999999998</v>
      </c>
      <c r="I22" s="333">
        <v>949.12310600000058</v>
      </c>
      <c r="J22" s="333">
        <v>261.7244139999994</v>
      </c>
      <c r="K22" s="333">
        <v>378.34806199999952</v>
      </c>
      <c r="L22" s="333" t="s">
        <v>801</v>
      </c>
      <c r="M22" s="333">
        <f t="shared" si="0"/>
        <v>1618.6292339999995</v>
      </c>
      <c r="N22" s="333"/>
      <c r="O22" s="333">
        <v>2.2720319999999994</v>
      </c>
      <c r="P22" s="333">
        <v>93.864764000000008</v>
      </c>
      <c r="Q22" s="333">
        <v>58.936914999999999</v>
      </c>
      <c r="R22" s="333">
        <v>1034.1314609999993</v>
      </c>
      <c r="S22" s="333" t="s">
        <v>801</v>
      </c>
      <c r="T22" s="333">
        <f t="shared" si="1"/>
        <v>1189.2051719999993</v>
      </c>
    </row>
    <row r="23" spans="1:21" ht="15" x14ac:dyDescent="0.25">
      <c r="A23" s="588"/>
      <c r="B23" s="598"/>
      <c r="C23" s="326" t="s">
        <v>804</v>
      </c>
      <c r="D23" s="334"/>
      <c r="E23" s="335">
        <v>103.46197599999994</v>
      </c>
      <c r="F23" s="335">
        <v>0.29510999999999998</v>
      </c>
      <c r="G23" s="335">
        <v>391.60865499999949</v>
      </c>
      <c r="H23" s="335">
        <v>1158.6674310000005</v>
      </c>
      <c r="I23" s="335">
        <v>2105.1595440000028</v>
      </c>
      <c r="J23" s="335">
        <v>1206.1548760000044</v>
      </c>
      <c r="K23" s="335">
        <v>8565.5599880000464</v>
      </c>
      <c r="L23" s="335">
        <v>0</v>
      </c>
      <c r="M23" s="335">
        <f t="shared" si="0"/>
        <v>13530.907580000054</v>
      </c>
      <c r="N23" s="335"/>
      <c r="O23" s="335">
        <v>16146.004069999904</v>
      </c>
      <c r="P23" s="335">
        <v>92887.666414000516</v>
      </c>
      <c r="Q23" s="335">
        <v>1364.5797999999995</v>
      </c>
      <c r="R23" s="335">
        <v>1676.7517069999997</v>
      </c>
      <c r="S23" s="335">
        <v>4935.0609000000013</v>
      </c>
      <c r="T23" s="335">
        <f t="shared" si="1"/>
        <v>117010.06289100042</v>
      </c>
    </row>
    <row r="24" spans="1:21" x14ac:dyDescent="0.2">
      <c r="A24" s="588"/>
      <c r="E24" s="299"/>
      <c r="F24" s="299"/>
      <c r="G24" s="299"/>
      <c r="H24" s="299"/>
      <c r="I24" s="299"/>
      <c r="J24" s="299"/>
      <c r="K24" s="299"/>
      <c r="L24" s="299"/>
      <c r="M24" s="299"/>
      <c r="N24" s="299"/>
      <c r="O24" s="299"/>
      <c r="P24" s="299"/>
      <c r="Q24" s="299"/>
      <c r="R24" s="299"/>
      <c r="S24" s="299"/>
      <c r="T24" s="299"/>
    </row>
    <row r="25" spans="1:21" x14ac:dyDescent="0.2">
      <c r="A25" s="588"/>
      <c r="E25" s="331"/>
      <c r="F25" s="331"/>
      <c r="G25" s="331"/>
      <c r="H25" s="331"/>
      <c r="I25" s="331"/>
      <c r="J25" s="331"/>
      <c r="K25" s="331"/>
      <c r="L25" s="331"/>
      <c r="M25" s="331"/>
      <c r="N25" s="331"/>
      <c r="O25" s="331"/>
      <c r="P25" s="331"/>
      <c r="Q25" s="331"/>
      <c r="R25" s="331"/>
      <c r="S25" s="331"/>
      <c r="T25" s="331"/>
    </row>
    <row r="26" spans="1:21" ht="15.75" thickBot="1" x14ac:dyDescent="0.3">
      <c r="A26" s="589"/>
      <c r="C26" s="326" t="s">
        <v>793</v>
      </c>
      <c r="D26" s="326"/>
      <c r="E26" s="336">
        <f>E15+E23</f>
        <v>932.00052100000005</v>
      </c>
      <c r="F26" s="336">
        <f t="shared" ref="F26:M26" si="2">F15+F23</f>
        <v>17.495671000000002</v>
      </c>
      <c r="G26" s="336">
        <f t="shared" si="2"/>
        <v>7113.7635400000072</v>
      </c>
      <c r="H26" s="336">
        <f t="shared" si="2"/>
        <v>1424.2045160000007</v>
      </c>
      <c r="I26" s="336">
        <f t="shared" si="2"/>
        <v>3562.3326460000035</v>
      </c>
      <c r="J26" s="336">
        <f t="shared" si="2"/>
        <v>2378.9060639999998</v>
      </c>
      <c r="K26" s="336">
        <f t="shared" si="2"/>
        <v>10400.666877000045</v>
      </c>
      <c r="L26" s="336">
        <f t="shared" si="2"/>
        <v>1088.6088329999989</v>
      </c>
      <c r="M26" s="336">
        <f t="shared" si="2"/>
        <v>26917.978668000054</v>
      </c>
      <c r="N26" s="336"/>
      <c r="O26" s="336">
        <f>O15+O23</f>
        <v>18511.092111999918</v>
      </c>
      <c r="P26" s="336">
        <f t="shared" ref="P26:T26" si="3">P15+P23</f>
        <v>93134.314518000523</v>
      </c>
      <c r="Q26" s="336">
        <f t="shared" si="3"/>
        <v>1738.6351279999999</v>
      </c>
      <c r="R26" s="336">
        <f t="shared" si="3"/>
        <v>2559.479193000001</v>
      </c>
      <c r="S26" s="336">
        <f t="shared" si="3"/>
        <v>4935.0609000000013</v>
      </c>
      <c r="T26" s="336">
        <f t="shared" si="3"/>
        <v>120878.58185100043</v>
      </c>
    </row>
    <row r="27" spans="1:21" ht="13.5" customHeight="1" x14ac:dyDescent="0.2">
      <c r="E27" s="337"/>
      <c r="F27" s="337"/>
      <c r="G27" s="337"/>
      <c r="H27" s="337"/>
      <c r="I27" s="338"/>
      <c r="J27" s="337"/>
      <c r="K27" s="337"/>
      <c r="L27" s="337"/>
      <c r="M27" s="338"/>
      <c r="N27" s="337"/>
      <c r="O27" s="337"/>
      <c r="P27" s="337"/>
      <c r="Q27" s="337"/>
      <c r="R27" s="337"/>
      <c r="S27" s="337"/>
      <c r="T27" s="299"/>
    </row>
    <row r="28" spans="1:21" ht="13.5" customHeight="1" x14ac:dyDescent="0.2">
      <c r="E28" s="337"/>
      <c r="F28" s="337"/>
      <c r="G28" s="337"/>
      <c r="H28" s="337"/>
      <c r="I28" s="338"/>
      <c r="J28" s="337"/>
      <c r="K28" s="337"/>
      <c r="L28" s="337"/>
      <c r="M28" s="338"/>
      <c r="N28" s="337"/>
      <c r="O28" s="337"/>
      <c r="P28" s="337"/>
      <c r="Q28" s="337"/>
      <c r="R28" s="337"/>
      <c r="S28" s="337"/>
      <c r="T28" s="299"/>
      <c r="U28" s="339"/>
    </row>
    <row r="29" spans="1:21" x14ac:dyDescent="0.2">
      <c r="A29" s="176" t="s">
        <v>795</v>
      </c>
      <c r="B29" s="575" t="s">
        <v>796</v>
      </c>
      <c r="C29" s="575"/>
      <c r="D29" s="575"/>
      <c r="E29" s="575"/>
      <c r="F29" s="575"/>
      <c r="G29" s="575"/>
      <c r="H29" s="575"/>
      <c r="I29" s="575"/>
      <c r="J29" s="575"/>
      <c r="K29" s="575"/>
      <c r="L29" s="575"/>
      <c r="M29" s="575"/>
      <c r="N29" s="575"/>
      <c r="O29" s="575"/>
      <c r="P29" s="575"/>
      <c r="Q29" s="575"/>
      <c r="R29" s="575"/>
      <c r="S29" s="575"/>
      <c r="T29" s="599"/>
    </row>
    <row r="30" spans="1:21" x14ac:dyDescent="0.2">
      <c r="A30" s="321"/>
      <c r="B30" s="600" t="s">
        <v>806</v>
      </c>
      <c r="C30" s="600"/>
      <c r="D30" s="600"/>
      <c r="E30" s="600"/>
      <c r="F30" s="600"/>
      <c r="G30" s="322"/>
      <c r="H30" s="323"/>
      <c r="I30" s="324"/>
      <c r="J30" s="324"/>
      <c r="K30" s="324"/>
      <c r="L30" s="324"/>
      <c r="M30" s="324"/>
      <c r="N30" s="324"/>
      <c r="O30" s="324"/>
      <c r="P30" s="324"/>
      <c r="Q30" s="324"/>
      <c r="R30" s="324"/>
      <c r="S30" s="324"/>
      <c r="T30" s="324"/>
    </row>
    <row r="31" spans="1:21" ht="15" x14ac:dyDescent="0.25">
      <c r="A31" s="299"/>
      <c r="B31" s="299"/>
      <c r="C31" s="299"/>
      <c r="D31" s="299"/>
      <c r="E31" s="580" t="s">
        <v>797</v>
      </c>
      <c r="F31" s="581"/>
      <c r="G31" s="581"/>
      <c r="H31" s="581"/>
      <c r="I31" s="581"/>
      <c r="J31" s="581"/>
      <c r="K31" s="581"/>
      <c r="L31" s="581"/>
      <c r="M31" s="581"/>
      <c r="N31" s="581"/>
      <c r="O31" s="581"/>
      <c r="P31" s="581"/>
      <c r="Q31" s="581"/>
      <c r="R31" s="581"/>
      <c r="S31" s="582"/>
      <c r="T31" s="462" t="s">
        <v>779</v>
      </c>
    </row>
    <row r="32" spans="1:21" ht="15" x14ac:dyDescent="0.25">
      <c r="E32" s="583" t="s">
        <v>798</v>
      </c>
      <c r="F32" s="583"/>
      <c r="G32" s="583"/>
      <c r="H32" s="583"/>
      <c r="I32" s="583"/>
      <c r="J32" s="583"/>
      <c r="K32" s="583"/>
      <c r="L32" s="583"/>
      <c r="M32" s="325"/>
      <c r="N32" s="326"/>
      <c r="O32" s="583" t="s">
        <v>799</v>
      </c>
      <c r="P32" s="583"/>
      <c r="Q32" s="583"/>
      <c r="R32" s="583"/>
      <c r="S32" s="583"/>
    </row>
    <row r="33" spans="1:20" ht="42.75" x14ac:dyDescent="0.2">
      <c r="A33" s="327"/>
      <c r="B33" s="327"/>
      <c r="C33" s="327"/>
      <c r="D33" s="328"/>
      <c r="E33" s="329" t="s">
        <v>51</v>
      </c>
      <c r="F33" s="329" t="s">
        <v>52</v>
      </c>
      <c r="G33" s="329" t="s">
        <v>53</v>
      </c>
      <c r="H33" s="329" t="s">
        <v>54</v>
      </c>
      <c r="I33" s="329" t="s">
        <v>55</v>
      </c>
      <c r="J33" s="329" t="s">
        <v>56</v>
      </c>
      <c r="K33" s="329" t="s">
        <v>57</v>
      </c>
      <c r="L33" s="329" t="s">
        <v>774</v>
      </c>
      <c r="M33" s="329" t="s">
        <v>800</v>
      </c>
      <c r="N33" s="329"/>
      <c r="O33" s="329" t="s">
        <v>58</v>
      </c>
      <c r="P33" s="329" t="s">
        <v>59</v>
      </c>
      <c r="Q33" s="329" t="s">
        <v>60</v>
      </c>
      <c r="R33" s="329" t="s">
        <v>62</v>
      </c>
      <c r="S33" s="329" t="s">
        <v>877</v>
      </c>
      <c r="T33" s="329" t="s">
        <v>876</v>
      </c>
    </row>
    <row r="34" spans="1:20" x14ac:dyDescent="0.2">
      <c r="D34" s="299"/>
      <c r="E34" s="330"/>
      <c r="F34" s="330"/>
      <c r="G34" s="330"/>
      <c r="H34" s="330"/>
      <c r="I34" s="330"/>
      <c r="J34" s="330"/>
      <c r="K34" s="330"/>
      <c r="L34" s="330"/>
      <c r="M34" s="330"/>
      <c r="N34" s="330"/>
      <c r="O34" s="330"/>
      <c r="P34" s="330"/>
      <c r="Q34" s="330"/>
      <c r="R34" s="330"/>
      <c r="S34" s="330"/>
      <c r="T34" s="330"/>
    </row>
    <row r="35" spans="1:20" x14ac:dyDescent="0.2">
      <c r="A35" s="331"/>
      <c r="B35" s="593" t="s">
        <v>798</v>
      </c>
      <c r="C35" s="178" t="s">
        <v>51</v>
      </c>
      <c r="D35" s="332"/>
      <c r="E35" s="333">
        <v>102.70689300000008</v>
      </c>
      <c r="F35" s="333">
        <v>1.9182630000000003</v>
      </c>
      <c r="G35" s="333">
        <v>467.33519700000062</v>
      </c>
      <c r="H35" s="333">
        <v>1.6700869999999999</v>
      </c>
      <c r="I35" s="333">
        <v>77.627325000000098</v>
      </c>
      <c r="J35" s="333">
        <v>41.904822999999986</v>
      </c>
      <c r="K35" s="333">
        <v>79.015404000000018</v>
      </c>
      <c r="L35" s="333">
        <v>42.127855999999973</v>
      </c>
      <c r="M35" s="333">
        <f>SUM(E35:L35)</f>
        <v>814.30584800000065</v>
      </c>
      <c r="N35" s="333"/>
      <c r="O35" s="333">
        <v>5.492618999999995</v>
      </c>
      <c r="P35" s="333">
        <v>0.64943400000000007</v>
      </c>
      <c r="Q35" s="333">
        <v>29.390564000000005</v>
      </c>
      <c r="R35" s="333">
        <v>15.435481999999975</v>
      </c>
      <c r="S35" s="333" t="s">
        <v>801</v>
      </c>
      <c r="T35" s="333">
        <f>SUM(O35:S35)</f>
        <v>50.968098999999981</v>
      </c>
    </row>
    <row r="36" spans="1:20" x14ac:dyDescent="0.2">
      <c r="A36" s="587" t="s">
        <v>802</v>
      </c>
      <c r="B36" s="594"/>
      <c r="C36" s="178" t="s">
        <v>52</v>
      </c>
      <c r="D36" s="332"/>
      <c r="E36" s="333">
        <v>1.7474590000000001</v>
      </c>
      <c r="F36" s="333" t="s">
        <v>801</v>
      </c>
      <c r="G36" s="333">
        <v>4.4932599999999994</v>
      </c>
      <c r="H36" s="333" t="s">
        <v>801</v>
      </c>
      <c r="I36" s="333">
        <v>0.94492099999999979</v>
      </c>
      <c r="J36" s="333">
        <v>0.34500400000000003</v>
      </c>
      <c r="K36" s="333">
        <v>4.2564109999999999</v>
      </c>
      <c r="L36" s="333">
        <v>1.2188600000000001</v>
      </c>
      <c r="M36" s="333">
        <f t="shared" ref="M36:M42" si="4">SUM(E36:L36)</f>
        <v>13.005914999999998</v>
      </c>
      <c r="N36" s="333"/>
      <c r="O36" s="333">
        <v>5.3800000000000002E-3</v>
      </c>
      <c r="P36" s="333">
        <v>2.3191999999999997E-2</v>
      </c>
      <c r="Q36" s="333">
        <v>0.427813</v>
      </c>
      <c r="R36" s="333">
        <v>0.64903800000000011</v>
      </c>
      <c r="S36" s="333" t="s">
        <v>801</v>
      </c>
      <c r="T36" s="333">
        <f t="shared" ref="T36:T42" si="5">SUM(O36:S36)</f>
        <v>1.105423</v>
      </c>
    </row>
    <row r="37" spans="1:20" x14ac:dyDescent="0.2">
      <c r="A37" s="588"/>
      <c r="B37" s="594"/>
      <c r="C37" s="178" t="s">
        <v>53</v>
      </c>
      <c r="D37" s="332"/>
      <c r="E37" s="333">
        <v>370.83066099999974</v>
      </c>
      <c r="F37" s="333">
        <v>4.3863389999999995</v>
      </c>
      <c r="G37" s="333">
        <v>3564.0680189999839</v>
      </c>
      <c r="H37" s="333">
        <v>30.613494000000014</v>
      </c>
      <c r="I37" s="333">
        <v>372.04851300000024</v>
      </c>
      <c r="J37" s="333">
        <v>300.48208999999974</v>
      </c>
      <c r="K37" s="333">
        <v>529.4361129999993</v>
      </c>
      <c r="L37" s="333">
        <v>209.20953400000036</v>
      </c>
      <c r="M37" s="333">
        <f t="shared" si="4"/>
        <v>5381.0747629999832</v>
      </c>
      <c r="N37" s="333"/>
      <c r="O37" s="333">
        <v>77.732827000000228</v>
      </c>
      <c r="P37" s="333">
        <v>13.797720000000007</v>
      </c>
      <c r="Q37" s="333">
        <v>45.989925999999983</v>
      </c>
      <c r="R37" s="333">
        <v>45.741808000000077</v>
      </c>
      <c r="S37" s="333" t="s">
        <v>801</v>
      </c>
      <c r="T37" s="333">
        <f t="shared" si="5"/>
        <v>183.26228100000029</v>
      </c>
    </row>
    <row r="38" spans="1:20" x14ac:dyDescent="0.2">
      <c r="A38" s="588"/>
      <c r="B38" s="594"/>
      <c r="C38" s="178" t="s">
        <v>54</v>
      </c>
      <c r="D38" s="332"/>
      <c r="E38" s="333">
        <v>1.1470720000000001</v>
      </c>
      <c r="F38" s="333" t="s">
        <v>801</v>
      </c>
      <c r="G38" s="333">
        <v>175.50990300000001</v>
      </c>
      <c r="H38" s="333">
        <v>62.406752999999995</v>
      </c>
      <c r="I38" s="333">
        <v>2.3689509999999991</v>
      </c>
      <c r="J38" s="333">
        <v>17.509022000000002</v>
      </c>
      <c r="K38" s="333">
        <v>376.6415640000007</v>
      </c>
      <c r="L38" s="333">
        <v>10.535379999999998</v>
      </c>
      <c r="M38" s="333">
        <f t="shared" si="4"/>
        <v>646.1186450000007</v>
      </c>
      <c r="N38" s="333"/>
      <c r="O38" s="333">
        <v>1148.2980799999993</v>
      </c>
      <c r="P38" s="333">
        <v>94.53177799999996</v>
      </c>
      <c r="Q38" s="333">
        <v>9.8614999999999994E-2</v>
      </c>
      <c r="R38" s="333">
        <v>41.181256000000005</v>
      </c>
      <c r="S38" s="333" t="s">
        <v>801</v>
      </c>
      <c r="T38" s="333">
        <f t="shared" si="5"/>
        <v>1284.1097289999996</v>
      </c>
    </row>
    <row r="39" spans="1:20" x14ac:dyDescent="0.2">
      <c r="A39" s="588"/>
      <c r="B39" s="594"/>
      <c r="C39" s="178" t="s">
        <v>55</v>
      </c>
      <c r="D39" s="332"/>
      <c r="E39" s="333">
        <v>83.447189000000051</v>
      </c>
      <c r="F39" s="333">
        <v>0.84537499999999988</v>
      </c>
      <c r="G39" s="333">
        <v>346.99539699999752</v>
      </c>
      <c r="H39" s="333">
        <v>0.53931800000000008</v>
      </c>
      <c r="I39" s="333">
        <v>208.81679499999927</v>
      </c>
      <c r="J39" s="333">
        <v>10.551722000000002</v>
      </c>
      <c r="K39" s="333">
        <v>157.28694300000001</v>
      </c>
      <c r="L39" s="333">
        <v>61.319148999999982</v>
      </c>
      <c r="M39" s="333">
        <f t="shared" si="4"/>
        <v>869.80188799999678</v>
      </c>
      <c r="N39" s="333"/>
      <c r="O39" s="333">
        <v>44.92662799999998</v>
      </c>
      <c r="P39" s="333">
        <v>0.64059599999999994</v>
      </c>
      <c r="Q39" s="333">
        <v>7.2845159999999991</v>
      </c>
      <c r="R39" s="333">
        <v>9.8583540000000092</v>
      </c>
      <c r="S39" s="333" t="s">
        <v>801</v>
      </c>
      <c r="T39" s="333">
        <f t="shared" si="5"/>
        <v>62.710093999999984</v>
      </c>
    </row>
    <row r="40" spans="1:20" x14ac:dyDescent="0.2">
      <c r="A40" s="588"/>
      <c r="B40" s="594"/>
      <c r="C40" s="178" t="s">
        <v>56</v>
      </c>
      <c r="D40" s="332"/>
      <c r="E40" s="333">
        <v>18.426881000000005</v>
      </c>
      <c r="F40" s="333">
        <v>1.9216E-2</v>
      </c>
      <c r="G40" s="333">
        <v>375.43476599999963</v>
      </c>
      <c r="H40" s="333">
        <v>4.882409</v>
      </c>
      <c r="I40" s="333">
        <v>54.029509999999981</v>
      </c>
      <c r="J40" s="333">
        <v>34.192483000000031</v>
      </c>
      <c r="K40" s="333">
        <v>603.6543930000023</v>
      </c>
      <c r="L40" s="333">
        <v>175.04480899999956</v>
      </c>
      <c r="M40" s="333">
        <f t="shared" si="4"/>
        <v>1265.6844670000014</v>
      </c>
      <c r="N40" s="333"/>
      <c r="O40" s="333">
        <v>189.89444299999971</v>
      </c>
      <c r="P40" s="333">
        <v>204.74563900000027</v>
      </c>
      <c r="Q40" s="333">
        <v>13.510933999999994</v>
      </c>
      <c r="R40" s="333">
        <v>146.28147600000008</v>
      </c>
      <c r="S40" s="333" t="s">
        <v>801</v>
      </c>
      <c r="T40" s="333">
        <f t="shared" si="5"/>
        <v>554.43249200000014</v>
      </c>
    </row>
    <row r="41" spans="1:20" x14ac:dyDescent="0.2">
      <c r="A41" s="588"/>
      <c r="B41" s="594"/>
      <c r="C41" s="178" t="s">
        <v>57</v>
      </c>
      <c r="D41" s="332"/>
      <c r="E41" s="333">
        <v>132.7769849999998</v>
      </c>
      <c r="F41" s="333">
        <v>4.2891860000000008</v>
      </c>
      <c r="G41" s="333">
        <v>2210.420921000009</v>
      </c>
      <c r="H41" s="333">
        <v>26.272664000000002</v>
      </c>
      <c r="I41" s="333">
        <v>687.53588500000171</v>
      </c>
      <c r="J41" s="333">
        <v>536.82980199999861</v>
      </c>
      <c r="K41" s="333">
        <v>329.95727800000122</v>
      </c>
      <c r="L41" s="333">
        <v>875.30372099999749</v>
      </c>
      <c r="M41" s="333">
        <f t="shared" si="4"/>
        <v>4803.3864420000082</v>
      </c>
      <c r="N41" s="333"/>
      <c r="O41" s="333">
        <v>2167.7098649999957</v>
      </c>
      <c r="P41" s="333">
        <v>177.96641600000038</v>
      </c>
      <c r="Q41" s="333">
        <v>133.7638620000001</v>
      </c>
      <c r="R41" s="333">
        <v>612.61508299999662</v>
      </c>
      <c r="S41" s="333" t="s">
        <v>801</v>
      </c>
      <c r="T41" s="333">
        <f t="shared" si="5"/>
        <v>3092.0552259999927</v>
      </c>
    </row>
    <row r="42" spans="1:20" x14ac:dyDescent="0.2">
      <c r="A42" s="588"/>
      <c r="B42" s="594"/>
      <c r="C42" s="178" t="s">
        <v>803</v>
      </c>
      <c r="D42" s="332"/>
      <c r="E42" s="333">
        <v>13.869654999999998</v>
      </c>
      <c r="F42" s="333">
        <v>0.59951200000000004</v>
      </c>
      <c r="G42" s="333">
        <v>61.107172000000062</v>
      </c>
      <c r="H42" s="333">
        <v>0.22745299999999999</v>
      </c>
      <c r="I42" s="333">
        <v>354.62254799999943</v>
      </c>
      <c r="J42" s="333">
        <v>165.87156800000025</v>
      </c>
      <c r="K42" s="333">
        <v>331.41818799999862</v>
      </c>
      <c r="L42" s="333" t="s">
        <v>801</v>
      </c>
      <c r="M42" s="333">
        <f t="shared" si="4"/>
        <v>927.7160959999984</v>
      </c>
      <c r="N42" s="333"/>
      <c r="O42" s="333">
        <v>0.56262700000000021</v>
      </c>
      <c r="P42" s="333">
        <v>10.362245</v>
      </c>
      <c r="Q42" s="333">
        <v>10.256927000000003</v>
      </c>
      <c r="R42" s="333">
        <v>194.45597999999981</v>
      </c>
      <c r="S42" s="333" t="s">
        <v>801</v>
      </c>
      <c r="T42" s="333">
        <f t="shared" si="5"/>
        <v>215.63777899999982</v>
      </c>
    </row>
    <row r="43" spans="1:20" ht="15" x14ac:dyDescent="0.25">
      <c r="A43" s="588"/>
      <c r="B43" s="595"/>
      <c r="C43" s="326" t="s">
        <v>804</v>
      </c>
      <c r="D43" s="334"/>
      <c r="E43" s="335">
        <f>SUM(E35:E42)</f>
        <v>724.9527949999997</v>
      </c>
      <c r="F43" s="335">
        <f t="shared" ref="F43:M43" si="6">SUM(F35:F42)</f>
        <v>12.057891000000001</v>
      </c>
      <c r="G43" s="335">
        <f t="shared" si="6"/>
        <v>7205.3646349999908</v>
      </c>
      <c r="H43" s="335">
        <f t="shared" si="6"/>
        <v>126.612178</v>
      </c>
      <c r="I43" s="335">
        <f t="shared" si="6"/>
        <v>1757.9944480000006</v>
      </c>
      <c r="J43" s="335">
        <f t="shared" si="6"/>
        <v>1107.6865139999986</v>
      </c>
      <c r="K43" s="335">
        <f t="shared" si="6"/>
        <v>2411.6662940000024</v>
      </c>
      <c r="L43" s="335">
        <f t="shared" si="6"/>
        <v>1374.7593089999973</v>
      </c>
      <c r="M43" s="335">
        <f t="shared" si="6"/>
        <v>14721.094063999988</v>
      </c>
      <c r="N43" s="335"/>
      <c r="O43" s="335">
        <f>SUM(O35:O42)</f>
        <v>3634.6224689999949</v>
      </c>
      <c r="P43" s="335">
        <f t="shared" ref="P43:R43" si="7">SUM(P35:P42)</f>
        <v>502.71702000000062</v>
      </c>
      <c r="Q43" s="335">
        <f t="shared" si="7"/>
        <v>240.72315700000007</v>
      </c>
      <c r="R43" s="335">
        <f t="shared" si="7"/>
        <v>1066.2184769999965</v>
      </c>
      <c r="S43" s="335" t="s">
        <v>801</v>
      </c>
      <c r="T43" s="335">
        <f>SUM(T35:T42)</f>
        <v>5444.2811229999925</v>
      </c>
    </row>
    <row r="44" spans="1:20" x14ac:dyDescent="0.2">
      <c r="A44" s="588"/>
      <c r="B44" s="596" t="s">
        <v>799</v>
      </c>
      <c r="D44" s="332"/>
      <c r="E44" s="333"/>
      <c r="F44" s="333"/>
      <c r="G44" s="333"/>
      <c r="H44" s="333"/>
      <c r="I44" s="333"/>
      <c r="J44" s="333"/>
      <c r="K44" s="333"/>
      <c r="L44" s="333"/>
      <c r="M44" s="333"/>
      <c r="N44" s="333"/>
      <c r="O44" s="333"/>
      <c r="P44" s="333"/>
      <c r="Q44" s="333"/>
      <c r="R44" s="333"/>
      <c r="S44" s="333"/>
      <c r="T44" s="333">
        <v>0</v>
      </c>
    </row>
    <row r="45" spans="1:20" x14ac:dyDescent="0.2">
      <c r="A45" s="588"/>
      <c r="B45" s="597"/>
      <c r="C45" s="178" t="s">
        <v>58</v>
      </c>
      <c r="D45" s="332"/>
      <c r="E45" s="333">
        <v>19.031654999999983</v>
      </c>
      <c r="F45" s="333">
        <v>4.1009999999999996E-3</v>
      </c>
      <c r="G45" s="333">
        <v>711.59278400000221</v>
      </c>
      <c r="H45" s="333">
        <v>881.62702099999944</v>
      </c>
      <c r="I45" s="333">
        <v>904.718813999997</v>
      </c>
      <c r="J45" s="333">
        <v>884.57891399999608</v>
      </c>
      <c r="K45" s="333">
        <v>11031.376056000045</v>
      </c>
      <c r="L45" s="333" t="s">
        <v>801</v>
      </c>
      <c r="M45" s="333">
        <f t="shared" ref="M45:M51" si="8">SUM(E45:L45)</f>
        <v>14432.92934500004</v>
      </c>
      <c r="N45" s="333"/>
      <c r="O45" s="333">
        <v>175.28526800000057</v>
      </c>
      <c r="P45" s="333">
        <v>59316.746029999827</v>
      </c>
      <c r="Q45" s="333">
        <v>1166.4216400000007</v>
      </c>
      <c r="R45" s="333">
        <v>114.03063599999999</v>
      </c>
      <c r="S45" s="333">
        <v>3549.0498760000119</v>
      </c>
      <c r="T45" s="333">
        <f t="shared" ref="T45:T51" si="9">SUM(O45:S45)</f>
        <v>64321.533449999843</v>
      </c>
    </row>
    <row r="46" spans="1:20" x14ac:dyDescent="0.2">
      <c r="A46" s="588"/>
      <c r="B46" s="597"/>
      <c r="C46" s="178" t="s">
        <v>59</v>
      </c>
      <c r="D46" s="332"/>
      <c r="E46" s="333">
        <v>1.7802390000000003</v>
      </c>
      <c r="F46" s="333">
        <v>3.895E-3</v>
      </c>
      <c r="G46" s="333">
        <v>55.270409999999998</v>
      </c>
      <c r="H46" s="333">
        <v>86.410779999999932</v>
      </c>
      <c r="I46" s="333">
        <v>136.490747</v>
      </c>
      <c r="J46" s="333">
        <v>184.96135699999977</v>
      </c>
      <c r="K46" s="333">
        <v>675.91525399999853</v>
      </c>
      <c r="L46" s="333" t="s">
        <v>801</v>
      </c>
      <c r="M46" s="333">
        <f t="shared" si="8"/>
        <v>1140.8326819999984</v>
      </c>
      <c r="N46" s="333"/>
      <c r="O46" s="333">
        <v>22192.033955999879</v>
      </c>
      <c r="P46" s="333">
        <v>71966.107886000638</v>
      </c>
      <c r="Q46" s="333">
        <v>57.125647000000036</v>
      </c>
      <c r="R46" s="333">
        <v>131.20556500000018</v>
      </c>
      <c r="S46" s="333">
        <v>385.83344200000045</v>
      </c>
      <c r="T46" s="333">
        <f t="shared" si="9"/>
        <v>94732.306496000514</v>
      </c>
    </row>
    <row r="47" spans="1:20" x14ac:dyDescent="0.2">
      <c r="A47" s="588"/>
      <c r="B47" s="597"/>
      <c r="C47" s="178" t="s">
        <v>60</v>
      </c>
      <c r="D47" s="332"/>
      <c r="E47" s="333">
        <v>32.794138000000004</v>
      </c>
      <c r="F47" s="333">
        <v>0.98905399999999999</v>
      </c>
      <c r="G47" s="333">
        <v>27.277126000000017</v>
      </c>
      <c r="H47" s="333">
        <v>0.46665399999999996</v>
      </c>
      <c r="I47" s="333">
        <v>33.81414099999995</v>
      </c>
      <c r="J47" s="333">
        <v>36.271077000000012</v>
      </c>
      <c r="K47" s="333">
        <v>321.51971999999938</v>
      </c>
      <c r="L47" s="333" t="s">
        <v>801</v>
      </c>
      <c r="M47" s="333">
        <f t="shared" si="8"/>
        <v>453.13190999999938</v>
      </c>
      <c r="N47" s="333"/>
      <c r="O47" s="333">
        <v>939.89614400000073</v>
      </c>
      <c r="P47" s="333">
        <v>92.188293999999985</v>
      </c>
      <c r="Q47" s="333" t="s">
        <v>801</v>
      </c>
      <c r="R47" s="333">
        <v>299.88293400000009</v>
      </c>
      <c r="S47" s="333">
        <v>257.15592399999997</v>
      </c>
      <c r="T47" s="333">
        <f t="shared" si="9"/>
        <v>1589.1232960000009</v>
      </c>
    </row>
    <row r="48" spans="1:20" x14ac:dyDescent="0.2">
      <c r="A48" s="588"/>
      <c r="B48" s="597"/>
      <c r="C48" s="178" t="s">
        <v>61</v>
      </c>
      <c r="D48" s="332"/>
      <c r="E48" s="333">
        <v>4.895448</v>
      </c>
      <c r="F48" s="333">
        <v>2.2581999999999998E-2</v>
      </c>
      <c r="G48" s="333">
        <v>27.903104000000013</v>
      </c>
      <c r="H48" s="333">
        <v>8.3854999999999999E-2</v>
      </c>
      <c r="I48" s="333">
        <v>329.95601700000083</v>
      </c>
      <c r="J48" s="333">
        <v>33.023159999999883</v>
      </c>
      <c r="K48" s="333">
        <v>308.64200599999833</v>
      </c>
      <c r="L48" s="333" t="s">
        <v>801</v>
      </c>
      <c r="M48" s="333">
        <f t="shared" si="8"/>
        <v>704.52617199999906</v>
      </c>
      <c r="N48" s="333"/>
      <c r="O48" s="333">
        <v>95.967421000000158</v>
      </c>
      <c r="P48" s="333">
        <v>19.764240999999981</v>
      </c>
      <c r="Q48" s="333">
        <v>8.6739110000000021</v>
      </c>
      <c r="R48" s="333">
        <v>102.52509599999995</v>
      </c>
      <c r="S48" s="333">
        <v>333.80306100000041</v>
      </c>
      <c r="T48" s="333">
        <f t="shared" si="9"/>
        <v>560.73373000000049</v>
      </c>
    </row>
    <row r="49" spans="1:22" x14ac:dyDescent="0.2">
      <c r="A49" s="588"/>
      <c r="B49" s="597"/>
      <c r="C49" s="178" t="s">
        <v>62</v>
      </c>
      <c r="D49" s="332"/>
      <c r="E49" s="333">
        <v>26.258158999999971</v>
      </c>
      <c r="F49" s="333">
        <v>0.19304099999999996</v>
      </c>
      <c r="G49" s="333">
        <v>210.35269499999976</v>
      </c>
      <c r="H49" s="333">
        <v>2.0868330000000004</v>
      </c>
      <c r="I49" s="333">
        <v>403.78636800000021</v>
      </c>
      <c r="J49" s="333">
        <v>203.19888000000049</v>
      </c>
      <c r="K49" s="333">
        <v>1712.5009139999991</v>
      </c>
      <c r="L49" s="333" t="s">
        <v>801</v>
      </c>
      <c r="M49" s="333">
        <f t="shared" si="8"/>
        <v>2558.3768899999995</v>
      </c>
      <c r="N49" s="333"/>
      <c r="O49" s="333">
        <v>78.633852999999959</v>
      </c>
      <c r="P49" s="333">
        <v>291.74577400000004</v>
      </c>
      <c r="Q49" s="333">
        <v>331.2688100000002</v>
      </c>
      <c r="R49" s="333" t="s">
        <v>801</v>
      </c>
      <c r="S49" s="333">
        <v>1292.9435249999965</v>
      </c>
      <c r="T49" s="333">
        <f t="shared" si="9"/>
        <v>1994.5919619999968</v>
      </c>
    </row>
    <row r="50" spans="1:22" x14ac:dyDescent="0.2">
      <c r="A50" s="588"/>
      <c r="B50" s="597"/>
      <c r="C50" s="178" t="s">
        <v>805</v>
      </c>
      <c r="D50" s="332"/>
      <c r="E50" s="333">
        <v>7.0607590000000018</v>
      </c>
      <c r="F50" s="333">
        <v>2.965449</v>
      </c>
      <c r="G50" s="333">
        <v>26.404538000000006</v>
      </c>
      <c r="H50" s="333">
        <v>1.1776869999999999</v>
      </c>
      <c r="I50" s="333">
        <v>1266.9611300000074</v>
      </c>
      <c r="J50" s="333">
        <v>390.19644300000033</v>
      </c>
      <c r="K50" s="333">
        <v>461.0536979999963</v>
      </c>
      <c r="L50" s="333" t="s">
        <v>801</v>
      </c>
      <c r="M50" s="333">
        <f t="shared" si="8"/>
        <v>2155.8197040000041</v>
      </c>
      <c r="N50" s="333"/>
      <c r="O50" s="333">
        <v>5.8965690000000039</v>
      </c>
      <c r="P50" s="333">
        <v>148.01680399999961</v>
      </c>
      <c r="Q50" s="333">
        <v>193.45370099999994</v>
      </c>
      <c r="R50" s="333">
        <v>1435.3613630000027</v>
      </c>
      <c r="S50" s="333" t="s">
        <v>801</v>
      </c>
      <c r="T50" s="333">
        <f t="shared" si="9"/>
        <v>1782.7284370000023</v>
      </c>
    </row>
    <row r="51" spans="1:22" ht="15" x14ac:dyDescent="0.25">
      <c r="A51" s="588"/>
      <c r="B51" s="598"/>
      <c r="C51" s="326" t="s">
        <v>804</v>
      </c>
      <c r="D51" s="334"/>
      <c r="E51" s="335">
        <f>SUM(E45:E50)</f>
        <v>91.820397999999969</v>
      </c>
      <c r="F51" s="335">
        <f t="shared" ref="F51:L51" si="10">SUM(F45:F50)</f>
        <v>4.1781220000000001</v>
      </c>
      <c r="G51" s="335">
        <f t="shared" si="10"/>
        <v>1058.800657000002</v>
      </c>
      <c r="H51" s="335">
        <f t="shared" si="10"/>
        <v>971.85282999999924</v>
      </c>
      <c r="I51" s="335">
        <f t="shared" si="10"/>
        <v>3075.7272170000051</v>
      </c>
      <c r="J51" s="335">
        <f t="shared" si="10"/>
        <v>1732.2298309999965</v>
      </c>
      <c r="K51" s="335">
        <f t="shared" si="10"/>
        <v>14511.007648000035</v>
      </c>
      <c r="L51" s="335">
        <f t="shared" si="10"/>
        <v>0</v>
      </c>
      <c r="M51" s="335">
        <f t="shared" si="8"/>
        <v>21445.616703000036</v>
      </c>
      <c r="N51" s="335"/>
      <c r="O51" s="335">
        <f>SUM(O45:O50)</f>
        <v>23487.713210999882</v>
      </c>
      <c r="P51" s="335">
        <f t="shared" ref="P51:S51" si="11">SUM(P45:P50)</f>
        <v>131834.56902900047</v>
      </c>
      <c r="Q51" s="335">
        <f t="shared" si="11"/>
        <v>1756.943709000001</v>
      </c>
      <c r="R51" s="335">
        <f t="shared" si="11"/>
        <v>2083.0055940000029</v>
      </c>
      <c r="S51" s="335">
        <f t="shared" si="11"/>
        <v>5818.7858280000091</v>
      </c>
      <c r="T51" s="335">
        <f t="shared" si="9"/>
        <v>164981.0173710004</v>
      </c>
    </row>
    <row r="52" spans="1:22" x14ac:dyDescent="0.2">
      <c r="A52" s="588"/>
      <c r="E52" s="299"/>
      <c r="F52" s="299"/>
      <c r="G52" s="299"/>
      <c r="H52" s="299"/>
      <c r="I52" s="299"/>
      <c r="J52" s="299"/>
      <c r="K52" s="299"/>
      <c r="L52" s="299"/>
      <c r="M52" s="299"/>
      <c r="N52" s="299"/>
      <c r="O52" s="299"/>
      <c r="P52" s="299"/>
      <c r="Q52" s="299"/>
      <c r="R52" s="299"/>
      <c r="S52" s="299"/>
      <c r="T52" s="299"/>
    </row>
    <row r="53" spans="1:22" x14ac:dyDescent="0.2">
      <c r="A53" s="588"/>
      <c r="E53" s="331"/>
      <c r="F53" s="331"/>
      <c r="G53" s="331"/>
      <c r="H53" s="331"/>
      <c r="I53" s="331"/>
      <c r="J53" s="331"/>
      <c r="K53" s="331"/>
      <c r="L53" s="331"/>
      <c r="M53" s="331"/>
      <c r="N53" s="331"/>
      <c r="O53" s="331"/>
      <c r="P53" s="331"/>
      <c r="Q53" s="331"/>
      <c r="R53" s="331"/>
      <c r="S53" s="331"/>
      <c r="T53" s="331"/>
    </row>
    <row r="54" spans="1:22" ht="15.75" thickBot="1" x14ac:dyDescent="0.3">
      <c r="A54" s="589"/>
      <c r="C54" s="326" t="s">
        <v>793</v>
      </c>
      <c r="D54" s="326"/>
      <c r="E54" s="336">
        <f>E43+E51</f>
        <v>816.77319299999965</v>
      </c>
      <c r="F54" s="336">
        <f t="shared" ref="F54:M54" si="12">F43+F51</f>
        <v>16.236013</v>
      </c>
      <c r="G54" s="336">
        <f t="shared" si="12"/>
        <v>8264.1652919999924</v>
      </c>
      <c r="H54" s="336">
        <f t="shared" si="12"/>
        <v>1098.4650079999992</v>
      </c>
      <c r="I54" s="336">
        <f t="shared" si="12"/>
        <v>4833.7216650000055</v>
      </c>
      <c r="J54" s="336">
        <f t="shared" si="12"/>
        <v>2839.9163449999951</v>
      </c>
      <c r="K54" s="336">
        <f t="shared" si="12"/>
        <v>16922.673942000038</v>
      </c>
      <c r="L54" s="336">
        <f>L43+L51</f>
        <v>1374.7593089999973</v>
      </c>
      <c r="M54" s="336">
        <f t="shared" si="12"/>
        <v>36166.710767000026</v>
      </c>
      <c r="N54" s="336"/>
      <c r="O54" s="336">
        <f>O43+O51</f>
        <v>27122.335679999876</v>
      </c>
      <c r="P54" s="336">
        <f t="shared" ref="P54:R54" si="13">P43+P51</f>
        <v>132337.28604900048</v>
      </c>
      <c r="Q54" s="336">
        <f t="shared" si="13"/>
        <v>1997.6668660000012</v>
      </c>
      <c r="R54" s="336">
        <f t="shared" si="13"/>
        <v>3149.2240709999996</v>
      </c>
      <c r="S54" s="336">
        <f>S51</f>
        <v>5818.7858280000091</v>
      </c>
      <c r="T54" s="336">
        <f>T43+T51</f>
        <v>170425.2984940004</v>
      </c>
    </row>
    <row r="57" spans="1:22" x14ac:dyDescent="0.2">
      <c r="A57" s="176" t="s">
        <v>795</v>
      </c>
      <c r="B57" s="575" t="s">
        <v>796</v>
      </c>
      <c r="C57" s="575"/>
      <c r="D57" s="575"/>
      <c r="E57" s="575"/>
      <c r="F57" s="575"/>
      <c r="G57" s="575"/>
      <c r="H57" s="575"/>
      <c r="I57" s="575"/>
      <c r="J57" s="575"/>
      <c r="K57" s="575"/>
      <c r="L57" s="575"/>
      <c r="M57" s="575"/>
      <c r="N57" s="575"/>
      <c r="O57" s="575"/>
      <c r="P57" s="575"/>
      <c r="Q57" s="575"/>
      <c r="R57" s="575"/>
      <c r="S57" s="575"/>
      <c r="T57" s="599"/>
    </row>
    <row r="58" spans="1:22" x14ac:dyDescent="0.2">
      <c r="A58" s="321"/>
      <c r="B58" s="600" t="s">
        <v>807</v>
      </c>
      <c r="C58" s="600"/>
      <c r="D58" s="600"/>
      <c r="E58" s="600"/>
      <c r="F58" s="600"/>
      <c r="G58" s="322"/>
      <c r="H58" s="323"/>
      <c r="I58" s="324"/>
      <c r="J58" s="324"/>
      <c r="K58" s="324"/>
      <c r="L58" s="324"/>
      <c r="M58" s="324"/>
      <c r="N58" s="324"/>
      <c r="O58" s="324"/>
      <c r="P58" s="324"/>
      <c r="Q58" s="324"/>
      <c r="R58" s="324"/>
      <c r="S58" s="324"/>
      <c r="T58" s="324"/>
    </row>
    <row r="59" spans="1:22" ht="15" x14ac:dyDescent="0.25">
      <c r="A59" s="299"/>
      <c r="B59" s="299"/>
      <c r="C59" s="299"/>
      <c r="D59" s="299"/>
      <c r="E59" s="580" t="s">
        <v>797</v>
      </c>
      <c r="F59" s="581"/>
      <c r="G59" s="581"/>
      <c r="H59" s="581"/>
      <c r="I59" s="581"/>
      <c r="J59" s="581"/>
      <c r="K59" s="581"/>
      <c r="L59" s="581"/>
      <c r="M59" s="581"/>
      <c r="N59" s="581"/>
      <c r="O59" s="581"/>
      <c r="P59" s="581"/>
      <c r="Q59" s="581"/>
      <c r="R59" s="581"/>
      <c r="S59" s="582"/>
      <c r="T59" s="462" t="s">
        <v>779</v>
      </c>
    </row>
    <row r="60" spans="1:22" ht="15" x14ac:dyDescent="0.25">
      <c r="E60" s="583" t="s">
        <v>798</v>
      </c>
      <c r="F60" s="583"/>
      <c r="G60" s="583"/>
      <c r="H60" s="583"/>
      <c r="I60" s="583"/>
      <c r="J60" s="583"/>
      <c r="K60" s="583"/>
      <c r="L60" s="583"/>
      <c r="M60" s="325"/>
      <c r="N60" s="326"/>
      <c r="O60" s="583" t="s">
        <v>799</v>
      </c>
      <c r="P60" s="583"/>
      <c r="Q60" s="583"/>
      <c r="R60" s="583"/>
      <c r="S60" s="583"/>
    </row>
    <row r="61" spans="1:22" ht="42.75" x14ac:dyDescent="0.2">
      <c r="A61" s="327"/>
      <c r="B61" s="327"/>
      <c r="C61" s="327"/>
      <c r="D61" s="328"/>
      <c r="E61" s="329" t="s">
        <v>51</v>
      </c>
      <c r="F61" s="329" t="s">
        <v>52</v>
      </c>
      <c r="G61" s="329" t="s">
        <v>53</v>
      </c>
      <c r="H61" s="329" t="s">
        <v>54</v>
      </c>
      <c r="I61" s="329" t="s">
        <v>55</v>
      </c>
      <c r="J61" s="329" t="s">
        <v>56</v>
      </c>
      <c r="K61" s="329" t="s">
        <v>57</v>
      </c>
      <c r="L61" s="329" t="s">
        <v>774</v>
      </c>
      <c r="M61" s="329" t="s">
        <v>800</v>
      </c>
      <c r="N61" s="329"/>
      <c r="O61" s="329" t="s">
        <v>58</v>
      </c>
      <c r="P61" s="329" t="s">
        <v>59</v>
      </c>
      <c r="Q61" s="329" t="s">
        <v>60</v>
      </c>
      <c r="R61" s="329" t="s">
        <v>62</v>
      </c>
      <c r="S61" s="329" t="s">
        <v>877</v>
      </c>
      <c r="T61" s="329" t="s">
        <v>876</v>
      </c>
    </row>
    <row r="62" spans="1:22" x14ac:dyDescent="0.2">
      <c r="D62" s="299"/>
      <c r="E62" s="330"/>
      <c r="F62" s="330"/>
      <c r="G62" s="330"/>
      <c r="H62" s="330"/>
      <c r="I62" s="330"/>
      <c r="J62" s="330"/>
      <c r="K62" s="330"/>
      <c r="L62" s="330"/>
      <c r="M62" s="330"/>
      <c r="N62" s="330"/>
      <c r="O62" s="330"/>
      <c r="P62" s="330"/>
      <c r="Q62" s="330"/>
      <c r="R62" s="330"/>
      <c r="S62" s="330"/>
      <c r="T62" s="330"/>
    </row>
    <row r="63" spans="1:22" x14ac:dyDescent="0.2">
      <c r="A63" s="331"/>
      <c r="B63" s="584" t="s">
        <v>798</v>
      </c>
      <c r="C63" s="340" t="s">
        <v>51</v>
      </c>
      <c r="D63" s="341"/>
      <c r="E63" s="342">
        <v>68.924000000000007</v>
      </c>
      <c r="F63" s="342">
        <v>0.61693500000000001</v>
      </c>
      <c r="G63" s="342">
        <v>324.18616400000002</v>
      </c>
      <c r="H63" s="342">
        <v>0.37671100000000002</v>
      </c>
      <c r="I63" s="342">
        <v>44.817594</v>
      </c>
      <c r="J63" s="342">
        <v>7.9360780000000002</v>
      </c>
      <c r="K63" s="342">
        <v>54.844346000000002</v>
      </c>
      <c r="L63" s="342">
        <v>36.687748999999997</v>
      </c>
      <c r="M63" s="342">
        <v>538.38957700000003</v>
      </c>
      <c r="N63" s="342"/>
      <c r="O63" s="342">
        <v>3.2994349999999999</v>
      </c>
      <c r="P63" s="342">
        <v>5.5335000000000002E-2</v>
      </c>
      <c r="Q63" s="342">
        <v>12.553629000000001</v>
      </c>
      <c r="R63" s="342">
        <v>10.02622</v>
      </c>
      <c r="S63" s="342" t="s">
        <v>801</v>
      </c>
      <c r="T63" s="342">
        <v>25.934619999999999</v>
      </c>
      <c r="U63" s="343"/>
      <c r="V63" s="344"/>
    </row>
    <row r="64" spans="1:22" x14ac:dyDescent="0.2">
      <c r="A64" s="587" t="s">
        <v>802</v>
      </c>
      <c r="B64" s="585"/>
      <c r="C64" s="340" t="s">
        <v>52</v>
      </c>
      <c r="D64" s="341"/>
      <c r="E64" s="342">
        <v>0.90384799999999998</v>
      </c>
      <c r="F64" s="342" t="s">
        <v>801</v>
      </c>
      <c r="G64" s="342">
        <v>1.822179</v>
      </c>
      <c r="H64" s="342" t="s">
        <v>801</v>
      </c>
      <c r="I64" s="342">
        <v>0.49282100000000001</v>
      </c>
      <c r="J64" s="342">
        <v>2.313E-3</v>
      </c>
      <c r="K64" s="342">
        <v>1.830368</v>
      </c>
      <c r="L64" s="342">
        <v>2.6956419999999999</v>
      </c>
      <c r="M64" s="342">
        <v>7.7471709999999998</v>
      </c>
      <c r="N64" s="342"/>
      <c r="O64" s="342">
        <v>0</v>
      </c>
      <c r="P64" s="342">
        <v>0</v>
      </c>
      <c r="Q64" s="342">
        <v>0.372776</v>
      </c>
      <c r="R64" s="342">
        <v>9.7393999999999994E-2</v>
      </c>
      <c r="S64" s="342" t="s">
        <v>801</v>
      </c>
      <c r="T64" s="342">
        <v>0.47016999999999998</v>
      </c>
      <c r="U64" s="343"/>
      <c r="V64" s="344"/>
    </row>
    <row r="65" spans="1:22" x14ac:dyDescent="0.2">
      <c r="A65" s="588"/>
      <c r="B65" s="585"/>
      <c r="C65" s="340" t="s">
        <v>53</v>
      </c>
      <c r="D65" s="341"/>
      <c r="E65" s="342">
        <v>321.92593099999999</v>
      </c>
      <c r="F65" s="342">
        <v>1.5387310000000001</v>
      </c>
      <c r="G65" s="342">
        <v>2613.3145639999998</v>
      </c>
      <c r="H65" s="342">
        <v>49.483961000000001</v>
      </c>
      <c r="I65" s="342">
        <v>211.58743200000001</v>
      </c>
      <c r="J65" s="342">
        <v>402.46430500000002</v>
      </c>
      <c r="K65" s="342">
        <v>1418.610167</v>
      </c>
      <c r="L65" s="342">
        <v>269.408097</v>
      </c>
      <c r="M65" s="342">
        <v>5288.3331879999996</v>
      </c>
      <c r="N65" s="342"/>
      <c r="O65" s="342">
        <v>105.668941</v>
      </c>
      <c r="P65" s="342">
        <v>9.5967540000000007</v>
      </c>
      <c r="Q65" s="342">
        <v>24.826418</v>
      </c>
      <c r="R65" s="342">
        <v>56.233179</v>
      </c>
      <c r="S65" s="342" t="s">
        <v>801</v>
      </c>
      <c r="T65" s="342">
        <v>196.32529</v>
      </c>
      <c r="U65" s="343"/>
      <c r="V65" s="344"/>
    </row>
    <row r="66" spans="1:22" x14ac:dyDescent="0.2">
      <c r="A66" s="588"/>
      <c r="B66" s="585"/>
      <c r="C66" s="340" t="s">
        <v>54</v>
      </c>
      <c r="D66" s="341"/>
      <c r="E66" s="342">
        <v>0.86192500000000005</v>
      </c>
      <c r="F66" s="342">
        <v>0</v>
      </c>
      <c r="G66" s="342">
        <v>81.630025000000003</v>
      </c>
      <c r="H66" s="342">
        <v>4.8800559999999997</v>
      </c>
      <c r="I66" s="342">
        <v>0.831291</v>
      </c>
      <c r="J66" s="342">
        <v>169.17379500000001</v>
      </c>
      <c r="K66" s="342">
        <v>125.324682</v>
      </c>
      <c r="L66" s="342">
        <v>12.433673000000001</v>
      </c>
      <c r="M66" s="342">
        <v>395.135447</v>
      </c>
      <c r="N66" s="342"/>
      <c r="O66" s="342">
        <v>741.65813300000002</v>
      </c>
      <c r="P66" s="342">
        <v>82.225821999999994</v>
      </c>
      <c r="Q66" s="342">
        <v>7.7645090000000003</v>
      </c>
      <c r="R66" s="342">
        <v>34.372010000000003</v>
      </c>
      <c r="S66" s="342" t="s">
        <v>801</v>
      </c>
      <c r="T66" s="342">
        <v>866.02047000000005</v>
      </c>
      <c r="U66" s="343"/>
      <c r="V66" s="344"/>
    </row>
    <row r="67" spans="1:22" x14ac:dyDescent="0.2">
      <c r="A67" s="588"/>
      <c r="B67" s="585"/>
      <c r="C67" s="340" t="s">
        <v>55</v>
      </c>
      <c r="D67" s="341"/>
      <c r="E67" s="342">
        <v>51.764099000000002</v>
      </c>
      <c r="F67" s="342">
        <v>0.98354699999999995</v>
      </c>
      <c r="G67" s="342">
        <v>175.77890400000001</v>
      </c>
      <c r="H67" s="342">
        <v>1.8672960000000001</v>
      </c>
      <c r="I67" s="342">
        <v>71.718052</v>
      </c>
      <c r="J67" s="342">
        <v>6.3128989999999998</v>
      </c>
      <c r="K67" s="342">
        <v>99.065185999999997</v>
      </c>
      <c r="L67" s="342">
        <v>57.376893000000003</v>
      </c>
      <c r="M67" s="342">
        <v>464.86687599999999</v>
      </c>
      <c r="N67" s="342"/>
      <c r="O67" s="342">
        <v>25.026039000000001</v>
      </c>
      <c r="P67" s="342">
        <v>0.52844100000000005</v>
      </c>
      <c r="Q67" s="342">
        <v>3.4494319999999998</v>
      </c>
      <c r="R67" s="342">
        <v>6.8388059999999999</v>
      </c>
      <c r="S67" s="342" t="s">
        <v>801</v>
      </c>
      <c r="T67" s="342">
        <v>35.84272</v>
      </c>
      <c r="U67" s="343"/>
      <c r="V67" s="344"/>
    </row>
    <row r="68" spans="1:22" x14ac:dyDescent="0.2">
      <c r="A68" s="588"/>
      <c r="B68" s="585"/>
      <c r="C68" s="340" t="s">
        <v>56</v>
      </c>
      <c r="D68" s="341"/>
      <c r="E68" s="342">
        <v>9.4446259999999995</v>
      </c>
      <c r="F68" s="342">
        <v>0.89955499999999999</v>
      </c>
      <c r="G68" s="342">
        <v>355.06504000000001</v>
      </c>
      <c r="H68" s="342">
        <v>5.6647460000000001</v>
      </c>
      <c r="I68" s="342">
        <v>47.399852000000003</v>
      </c>
      <c r="J68" s="342">
        <v>75.961798999999999</v>
      </c>
      <c r="K68" s="342">
        <v>603.75961400000006</v>
      </c>
      <c r="L68" s="342">
        <v>236.522988</v>
      </c>
      <c r="M68" s="342">
        <v>1334.71822</v>
      </c>
      <c r="N68" s="342"/>
      <c r="O68" s="342">
        <v>198.69063700000001</v>
      </c>
      <c r="P68" s="342">
        <v>242.10123300000001</v>
      </c>
      <c r="Q68" s="342">
        <v>13.588754</v>
      </c>
      <c r="R68" s="342">
        <v>101.20389299999999</v>
      </c>
      <c r="S68" s="342" t="s">
        <v>801</v>
      </c>
      <c r="T68" s="342">
        <v>555.58452</v>
      </c>
      <c r="U68" s="343"/>
      <c r="V68" s="344"/>
    </row>
    <row r="69" spans="1:22" x14ac:dyDescent="0.2">
      <c r="A69" s="588"/>
      <c r="B69" s="585"/>
      <c r="C69" s="340" t="s">
        <v>57</v>
      </c>
      <c r="D69" s="341"/>
      <c r="E69" s="342">
        <v>123.6386</v>
      </c>
      <c r="F69" s="342">
        <v>2.5728260000000001</v>
      </c>
      <c r="G69" s="342">
        <v>1383.8674759999999</v>
      </c>
      <c r="H69" s="342">
        <v>87.983565999999996</v>
      </c>
      <c r="I69" s="342">
        <v>572.77517399999999</v>
      </c>
      <c r="J69" s="342">
        <v>1066.367763</v>
      </c>
      <c r="K69" s="342">
        <v>355.64725399999998</v>
      </c>
      <c r="L69" s="342">
        <v>794.02648599999998</v>
      </c>
      <c r="M69" s="342">
        <v>4386.8791449999999</v>
      </c>
      <c r="N69" s="342"/>
      <c r="O69" s="342">
        <v>1878.2271430000001</v>
      </c>
      <c r="P69" s="342">
        <v>140.605276</v>
      </c>
      <c r="Q69" s="342">
        <v>179.47298699999999</v>
      </c>
      <c r="R69" s="342">
        <v>399.51748600000002</v>
      </c>
      <c r="S69" s="342" t="s">
        <v>801</v>
      </c>
      <c r="T69" s="342">
        <v>2597.8228899999999</v>
      </c>
      <c r="U69" s="343"/>
      <c r="V69" s="344"/>
    </row>
    <row r="70" spans="1:22" x14ac:dyDescent="0.2">
      <c r="A70" s="588"/>
      <c r="B70" s="585"/>
      <c r="C70" s="340" t="s">
        <v>808</v>
      </c>
      <c r="D70" s="341"/>
      <c r="E70" s="342">
        <v>10.42765</v>
      </c>
      <c r="F70" s="342">
        <v>0.31442700000000001</v>
      </c>
      <c r="G70" s="342">
        <v>95.327805999999995</v>
      </c>
      <c r="H70" s="342">
        <v>0.107629</v>
      </c>
      <c r="I70" s="342">
        <v>350.62439699999999</v>
      </c>
      <c r="J70" s="342">
        <v>182.46016599999999</v>
      </c>
      <c r="K70" s="342">
        <v>362.26749000000001</v>
      </c>
      <c r="L70" s="342" t="s">
        <v>801</v>
      </c>
      <c r="M70" s="342">
        <v>1001.529565</v>
      </c>
      <c r="N70" s="342"/>
      <c r="O70" s="342">
        <v>3.5756960000000002</v>
      </c>
      <c r="P70" s="342">
        <v>12.884613999999999</v>
      </c>
      <c r="Q70" s="342">
        <v>4.4580320000000002</v>
      </c>
      <c r="R70" s="342">
        <v>184.83649500000001</v>
      </c>
      <c r="S70" s="342" t="s">
        <v>801</v>
      </c>
      <c r="T70" s="342">
        <v>205.75484</v>
      </c>
      <c r="U70" s="343"/>
      <c r="V70" s="344"/>
    </row>
    <row r="71" spans="1:22" ht="15" x14ac:dyDescent="0.25">
      <c r="A71" s="588"/>
      <c r="B71" s="586"/>
      <c r="C71" s="345" t="s">
        <v>804</v>
      </c>
      <c r="D71" s="346"/>
      <c r="E71" s="347">
        <v>587.89067999999997</v>
      </c>
      <c r="F71" s="347">
        <v>6.9260210000000004</v>
      </c>
      <c r="G71" s="347">
        <v>5030.9921999999997</v>
      </c>
      <c r="H71" s="347">
        <v>150.364</v>
      </c>
      <c r="I71" s="347">
        <v>1300.2470000000001</v>
      </c>
      <c r="J71" s="347">
        <v>1910.6790000000001</v>
      </c>
      <c r="K71" s="347">
        <v>3021.3490000000002</v>
      </c>
      <c r="L71" s="347">
        <v>1409.152</v>
      </c>
      <c r="M71" s="347">
        <f>SUM(M63:M70)</f>
        <v>13417.599189</v>
      </c>
      <c r="N71" s="347"/>
      <c r="O71" s="347">
        <v>2956</v>
      </c>
      <c r="P71" s="347">
        <v>487.9975</v>
      </c>
      <c r="Q71" s="347">
        <v>246.48650000000001</v>
      </c>
      <c r="R71" s="347">
        <v>793.12549999999999</v>
      </c>
      <c r="S71" s="347" t="s">
        <v>801</v>
      </c>
      <c r="T71" s="347">
        <f>SUM(T63:T70)</f>
        <v>4483.7555199999997</v>
      </c>
      <c r="U71" s="343"/>
      <c r="V71" s="344"/>
    </row>
    <row r="72" spans="1:22" x14ac:dyDescent="0.2">
      <c r="A72" s="588"/>
      <c r="B72" s="590" t="s">
        <v>799</v>
      </c>
      <c r="C72" s="340"/>
      <c r="D72" s="341"/>
      <c r="E72" s="342"/>
      <c r="F72" s="342"/>
      <c r="G72" s="342"/>
      <c r="H72" s="342"/>
      <c r="I72" s="342"/>
      <c r="J72" s="342"/>
      <c r="K72" s="342"/>
      <c r="L72" s="342"/>
      <c r="M72" s="342"/>
      <c r="N72" s="342"/>
      <c r="O72" s="342"/>
      <c r="P72" s="342"/>
      <c r="Q72" s="342"/>
      <c r="R72" s="342"/>
      <c r="S72" s="342"/>
      <c r="T72" s="342">
        <v>0</v>
      </c>
      <c r="U72" s="343"/>
      <c r="V72" s="344"/>
    </row>
    <row r="73" spans="1:22" x14ac:dyDescent="0.2">
      <c r="A73" s="588"/>
      <c r="B73" s="591"/>
      <c r="C73" s="340" t="s">
        <v>58</v>
      </c>
      <c r="D73" s="341"/>
      <c r="E73" s="342">
        <v>9.6708339999999993</v>
      </c>
      <c r="F73" s="342">
        <v>8.7847999999999996E-2</v>
      </c>
      <c r="G73" s="342">
        <v>303.67889000000002</v>
      </c>
      <c r="H73" s="342">
        <v>463.939075</v>
      </c>
      <c r="I73" s="342">
        <v>797.98221999999998</v>
      </c>
      <c r="J73" s="342">
        <v>857.18501000000003</v>
      </c>
      <c r="K73" s="342">
        <v>6235.0186999999996</v>
      </c>
      <c r="L73" s="342" t="s">
        <v>801</v>
      </c>
      <c r="M73" s="342">
        <v>8667.5625999999993</v>
      </c>
      <c r="N73" s="342"/>
      <c r="O73" s="342">
        <v>154.78595000000001</v>
      </c>
      <c r="P73" s="342">
        <v>34811.809079999999</v>
      </c>
      <c r="Q73" s="342">
        <v>1249.264203</v>
      </c>
      <c r="R73" s="342">
        <v>158.24829</v>
      </c>
      <c r="S73" s="342">
        <v>4638.8779999999997</v>
      </c>
      <c r="T73" s="342">
        <v>41012.9856</v>
      </c>
      <c r="U73" s="343"/>
      <c r="V73" s="344"/>
    </row>
    <row r="74" spans="1:22" x14ac:dyDescent="0.2">
      <c r="A74" s="588"/>
      <c r="B74" s="591"/>
      <c r="C74" s="340" t="s">
        <v>59</v>
      </c>
      <c r="D74" s="341"/>
      <c r="E74" s="342">
        <v>1.6463110000000001</v>
      </c>
      <c r="F74" s="342">
        <v>0</v>
      </c>
      <c r="G74" s="342">
        <v>41.043170000000003</v>
      </c>
      <c r="H74" s="342">
        <v>26.589234000000001</v>
      </c>
      <c r="I74" s="342">
        <v>122.22302999999999</v>
      </c>
      <c r="J74" s="342">
        <v>221.60498999999999</v>
      </c>
      <c r="K74" s="342">
        <v>511.49259999999998</v>
      </c>
      <c r="L74" s="342" t="s">
        <v>801</v>
      </c>
      <c r="M74" s="342">
        <v>924.59929999999997</v>
      </c>
      <c r="N74" s="342"/>
      <c r="O74" s="342">
        <v>18402.193090000001</v>
      </c>
      <c r="P74" s="342">
        <v>38731.821929999998</v>
      </c>
      <c r="Q74" s="342">
        <v>31.061890999999999</v>
      </c>
      <c r="R74" s="342">
        <v>161.42095</v>
      </c>
      <c r="S74" s="342">
        <v>413.24029999999999</v>
      </c>
      <c r="T74" s="342">
        <v>57739.7382</v>
      </c>
      <c r="U74" s="343"/>
      <c r="V74" s="344"/>
    </row>
    <row r="75" spans="1:22" x14ac:dyDescent="0.2">
      <c r="A75" s="588"/>
      <c r="B75" s="591"/>
      <c r="C75" s="340" t="s">
        <v>60</v>
      </c>
      <c r="D75" s="341"/>
      <c r="E75" s="342">
        <v>38.774180000000001</v>
      </c>
      <c r="F75" s="342">
        <v>2.4500000000000001E-2</v>
      </c>
      <c r="G75" s="342">
        <v>27.364930000000001</v>
      </c>
      <c r="H75" s="342">
        <v>0.31817899999999999</v>
      </c>
      <c r="I75" s="342">
        <v>41.610050000000001</v>
      </c>
      <c r="J75" s="342">
        <v>25.27552</v>
      </c>
      <c r="K75" s="342">
        <v>184.80850000000001</v>
      </c>
      <c r="L75" s="342" t="s">
        <v>801</v>
      </c>
      <c r="M75" s="342">
        <v>318.17590000000001</v>
      </c>
      <c r="N75" s="342"/>
      <c r="O75" s="342">
        <v>952.96754999999996</v>
      </c>
      <c r="P75" s="342">
        <v>116.94606</v>
      </c>
      <c r="Q75" s="342" t="s">
        <v>801</v>
      </c>
      <c r="R75" s="342">
        <v>352.24934999999999</v>
      </c>
      <c r="S75" s="342">
        <v>179.62909999999999</v>
      </c>
      <c r="T75" s="342">
        <v>1601.7920999999999</v>
      </c>
      <c r="U75" s="343"/>
      <c r="V75" s="344"/>
    </row>
    <row r="76" spans="1:22" x14ac:dyDescent="0.2">
      <c r="A76" s="588"/>
      <c r="B76" s="591"/>
      <c r="C76" s="340" t="s">
        <v>61</v>
      </c>
      <c r="D76" s="341"/>
      <c r="E76" s="342">
        <v>5.1038069999999998</v>
      </c>
      <c r="F76" s="342">
        <v>0</v>
      </c>
      <c r="G76" s="342">
        <v>28.553229999999999</v>
      </c>
      <c r="H76" s="342">
        <v>0.22039900000000001</v>
      </c>
      <c r="I76" s="342">
        <v>461.20715999999999</v>
      </c>
      <c r="J76" s="342">
        <v>36.577779999999997</v>
      </c>
      <c r="K76" s="342">
        <v>289.98099999999999</v>
      </c>
      <c r="L76" s="342" t="s">
        <v>801</v>
      </c>
      <c r="M76" s="342">
        <v>821.64340000000004</v>
      </c>
      <c r="N76" s="342"/>
      <c r="O76" s="342">
        <v>75.561009999999996</v>
      </c>
      <c r="P76" s="342">
        <v>18.999639999999999</v>
      </c>
      <c r="Q76" s="342">
        <v>5.2656580000000002</v>
      </c>
      <c r="R76" s="342">
        <v>81.82414</v>
      </c>
      <c r="S76" s="342">
        <v>325.5634</v>
      </c>
      <c r="T76" s="342">
        <v>507.21379999999999</v>
      </c>
      <c r="U76" s="343"/>
      <c r="V76" s="344"/>
    </row>
    <row r="77" spans="1:22" x14ac:dyDescent="0.2">
      <c r="A77" s="588"/>
      <c r="B77" s="591"/>
      <c r="C77" s="340" t="s">
        <v>62</v>
      </c>
      <c r="D77" s="341"/>
      <c r="E77" s="342">
        <v>18.995446999999999</v>
      </c>
      <c r="F77" s="342">
        <v>0.19416800000000001</v>
      </c>
      <c r="G77" s="342">
        <v>291.19211999999999</v>
      </c>
      <c r="H77" s="342">
        <v>37.715845999999999</v>
      </c>
      <c r="I77" s="342">
        <v>329.69736</v>
      </c>
      <c r="J77" s="342">
        <v>189.41781</v>
      </c>
      <c r="K77" s="342">
        <v>1083.9531999999999</v>
      </c>
      <c r="L77" s="342" t="s">
        <v>801</v>
      </c>
      <c r="M77" s="342">
        <v>1951.1659</v>
      </c>
      <c r="N77" s="342"/>
      <c r="O77" s="342">
        <v>142.49838</v>
      </c>
      <c r="P77" s="342">
        <v>291.40483</v>
      </c>
      <c r="Q77" s="342">
        <v>469.99120299999998</v>
      </c>
      <c r="R77" s="342" t="s">
        <v>801</v>
      </c>
      <c r="S77" s="342">
        <v>1081.7056</v>
      </c>
      <c r="T77" s="342">
        <v>1985.6</v>
      </c>
      <c r="U77" s="343"/>
      <c r="V77" s="344"/>
    </row>
    <row r="78" spans="1:22" x14ac:dyDescent="0.2">
      <c r="A78" s="588"/>
      <c r="B78" s="591"/>
      <c r="C78" s="340" t="s">
        <v>808</v>
      </c>
      <c r="D78" s="341"/>
      <c r="E78" s="342">
        <v>7.2221099999999998</v>
      </c>
      <c r="F78" s="342">
        <v>0</v>
      </c>
      <c r="G78" s="342">
        <v>43.945309999999999</v>
      </c>
      <c r="H78" s="342">
        <v>2.4346570000000001</v>
      </c>
      <c r="I78" s="342">
        <v>1575.2231099999999</v>
      </c>
      <c r="J78" s="342">
        <v>495.47251999999997</v>
      </c>
      <c r="K78" s="342">
        <v>597.96230000000003</v>
      </c>
      <c r="L78" s="342" t="s">
        <v>801</v>
      </c>
      <c r="M78" s="342">
        <v>2722.26</v>
      </c>
      <c r="N78" s="342"/>
      <c r="O78" s="342">
        <v>8.5202799999999996</v>
      </c>
      <c r="P78" s="342">
        <v>249.12834000000001</v>
      </c>
      <c r="Q78" s="342">
        <v>39.737090000000002</v>
      </c>
      <c r="R78" s="342">
        <v>1877.58996</v>
      </c>
      <c r="S78" s="342" t="s">
        <v>801</v>
      </c>
      <c r="T78" s="342">
        <v>2174.9757</v>
      </c>
      <c r="U78" s="343"/>
      <c r="V78" s="344"/>
    </row>
    <row r="79" spans="1:22" ht="15" x14ac:dyDescent="0.25">
      <c r="A79" s="588"/>
      <c r="B79" s="592"/>
      <c r="C79" s="345" t="s">
        <v>804</v>
      </c>
      <c r="D79" s="346"/>
      <c r="E79" s="347">
        <v>81.412689999999998</v>
      </c>
      <c r="F79" s="347">
        <v>0.30651600000000001</v>
      </c>
      <c r="G79" s="347">
        <v>735.77769999999998</v>
      </c>
      <c r="H79" s="347">
        <v>531.2174</v>
      </c>
      <c r="I79" s="347">
        <v>3327.9430000000002</v>
      </c>
      <c r="J79" s="347">
        <v>1825.5340000000001</v>
      </c>
      <c r="K79" s="347">
        <v>8903.2160000000003</v>
      </c>
      <c r="L79" s="347">
        <f t="shared" ref="L79" si="14">SUM(L73:L78)</f>
        <v>0</v>
      </c>
      <c r="M79" s="347">
        <f>SUM(M73:M78)</f>
        <v>15405.4071</v>
      </c>
      <c r="N79" s="347"/>
      <c r="O79" s="347">
        <v>19736.526000000002</v>
      </c>
      <c r="P79" s="347">
        <v>74220.109899999996</v>
      </c>
      <c r="Q79" s="347">
        <v>1795.32</v>
      </c>
      <c r="R79" s="347">
        <v>2631.3326999999999</v>
      </c>
      <c r="S79" s="347">
        <v>6639.0159999999996</v>
      </c>
      <c r="T79" s="348">
        <f>SUM(T73:T78)</f>
        <v>105022.30540000001</v>
      </c>
      <c r="U79" s="343"/>
      <c r="V79" s="343"/>
    </row>
    <row r="80" spans="1:22" x14ac:dyDescent="0.2">
      <c r="A80" s="588"/>
      <c r="B80" s="340"/>
      <c r="C80" s="340"/>
      <c r="D80" s="340"/>
      <c r="E80" s="349"/>
      <c r="F80" s="349"/>
      <c r="G80" s="349"/>
      <c r="H80" s="349"/>
      <c r="I80" s="349"/>
      <c r="J80" s="349"/>
      <c r="K80" s="349"/>
      <c r="L80" s="349"/>
      <c r="M80" s="349"/>
      <c r="N80" s="349"/>
      <c r="O80" s="349"/>
      <c r="P80" s="349"/>
      <c r="Q80" s="349"/>
      <c r="R80" s="349"/>
      <c r="S80" s="349"/>
      <c r="T80" s="349"/>
      <c r="U80" s="343"/>
      <c r="V80" s="343"/>
    </row>
    <row r="81" spans="1:20" x14ac:dyDescent="0.2">
      <c r="A81" s="588"/>
      <c r="B81" s="340"/>
      <c r="C81" s="340"/>
      <c r="D81" s="340"/>
      <c r="E81" s="350"/>
      <c r="F81" s="350"/>
      <c r="G81" s="350"/>
      <c r="H81" s="350"/>
      <c r="I81" s="350"/>
      <c r="J81" s="350"/>
      <c r="K81" s="350"/>
      <c r="L81" s="350"/>
      <c r="M81" s="350"/>
      <c r="N81" s="350"/>
      <c r="O81" s="350"/>
      <c r="P81" s="350"/>
      <c r="Q81" s="350"/>
      <c r="R81" s="350"/>
      <c r="S81" s="350"/>
      <c r="T81" s="350"/>
    </row>
    <row r="82" spans="1:20" ht="15.75" thickBot="1" x14ac:dyDescent="0.3">
      <c r="A82" s="589"/>
      <c r="B82" s="340"/>
      <c r="C82" s="345" t="s">
        <v>793</v>
      </c>
      <c r="D82" s="345"/>
      <c r="E82" s="351">
        <v>669.30336799999998</v>
      </c>
      <c r="F82" s="351">
        <v>7.2325369999999998</v>
      </c>
      <c r="G82" s="351">
        <v>5766.7698099999998</v>
      </c>
      <c r="H82" s="351">
        <v>681.58135500000003</v>
      </c>
      <c r="I82" s="351">
        <v>4628.1895370000002</v>
      </c>
      <c r="J82" s="351">
        <v>3736.212759</v>
      </c>
      <c r="K82" s="351">
        <v>11924.565424</v>
      </c>
      <c r="L82" s="351">
        <v>1409</v>
      </c>
      <c r="M82" s="351">
        <f>M71+M79</f>
        <v>28823.006289000001</v>
      </c>
      <c r="N82" s="351"/>
      <c r="O82" s="351">
        <v>22692.672288999998</v>
      </c>
      <c r="P82" s="351">
        <v>74708.107350000006</v>
      </c>
      <c r="Q82" s="351">
        <v>2041.8065819999999</v>
      </c>
      <c r="R82" s="351">
        <v>3424.4581750000002</v>
      </c>
      <c r="S82" s="351">
        <v>6639</v>
      </c>
      <c r="T82" s="351">
        <f>T71+T79</f>
        <v>109506.06092000002</v>
      </c>
    </row>
    <row r="83" spans="1:20" x14ac:dyDescent="0.2">
      <c r="E83" s="337"/>
      <c r="F83" s="337"/>
      <c r="G83" s="337"/>
      <c r="H83" s="337"/>
      <c r="I83" s="338"/>
      <c r="J83" s="337"/>
      <c r="K83" s="337"/>
      <c r="L83" s="337"/>
      <c r="M83" s="338"/>
      <c r="N83" s="337"/>
      <c r="O83" s="337"/>
      <c r="P83" s="337"/>
      <c r="Q83" s="337"/>
      <c r="R83" s="337"/>
      <c r="S83" s="337"/>
      <c r="T83" s="299"/>
    </row>
    <row r="84" spans="1:20" x14ac:dyDescent="0.2">
      <c r="E84" s="319"/>
      <c r="F84" s="319"/>
      <c r="G84" s="319"/>
      <c r="H84" s="319"/>
      <c r="I84" s="319"/>
      <c r="J84" s="319"/>
      <c r="K84" s="319"/>
      <c r="L84" s="319"/>
      <c r="M84" s="319"/>
      <c r="N84" s="319"/>
      <c r="O84" s="319"/>
      <c r="P84" s="319"/>
      <c r="Q84" s="319"/>
      <c r="R84" s="319"/>
      <c r="S84" s="319"/>
    </row>
    <row r="85" spans="1:20" x14ac:dyDescent="0.2">
      <c r="A85" s="352"/>
      <c r="B85" s="213"/>
      <c r="C85" s="94"/>
      <c r="D85" s="94"/>
      <c r="E85" s="179"/>
      <c r="F85" s="179"/>
      <c r="G85" s="179"/>
      <c r="H85" s="179"/>
      <c r="I85" s="179"/>
      <c r="J85" s="179"/>
      <c r="M85" s="319"/>
      <c r="N85" s="319"/>
      <c r="O85" s="319"/>
      <c r="P85" s="319"/>
      <c r="Q85" s="319"/>
      <c r="R85" s="319"/>
      <c r="S85" s="319"/>
    </row>
    <row r="86" spans="1:20" x14ac:dyDescent="0.2">
      <c r="A86" s="216" t="s">
        <v>753</v>
      </c>
      <c r="B86" s="213"/>
      <c r="C86" s="94"/>
      <c r="D86" s="94"/>
      <c r="E86" s="179"/>
      <c r="F86" s="179"/>
      <c r="G86" s="179"/>
      <c r="H86" s="179"/>
      <c r="K86" s="319"/>
      <c r="L86" s="319"/>
      <c r="M86" s="319"/>
      <c r="N86" s="319"/>
      <c r="O86" s="319"/>
      <c r="P86" s="319"/>
      <c r="S86" s="214" t="s">
        <v>46</v>
      </c>
      <c r="T86" s="215">
        <v>42795</v>
      </c>
    </row>
    <row r="87" spans="1:20" x14ac:dyDescent="0.2">
      <c r="A87" s="220" t="s">
        <v>64</v>
      </c>
      <c r="B87" s="213"/>
      <c r="C87" s="94"/>
      <c r="D87" s="94"/>
      <c r="E87" s="102"/>
      <c r="G87" s="179"/>
      <c r="H87" s="179"/>
      <c r="K87" s="319"/>
      <c r="L87" s="319"/>
      <c r="M87" s="319"/>
      <c r="N87" s="319"/>
      <c r="O87" s="319"/>
      <c r="P87" s="319"/>
      <c r="S87" s="218" t="s">
        <v>47</v>
      </c>
      <c r="T87" s="219">
        <v>43040</v>
      </c>
    </row>
  </sheetData>
  <mergeCells count="24">
    <mergeCell ref="E32:L32"/>
    <mergeCell ref="O32:S32"/>
    <mergeCell ref="B1:T1"/>
    <mergeCell ref="B2:F2"/>
    <mergeCell ref="E3:S3"/>
    <mergeCell ref="E4:L4"/>
    <mergeCell ref="O4:S4"/>
    <mergeCell ref="B7:B15"/>
    <mergeCell ref="A8:A26"/>
    <mergeCell ref="B16:B23"/>
    <mergeCell ref="B29:T29"/>
    <mergeCell ref="B30:F30"/>
    <mergeCell ref="E31:S31"/>
    <mergeCell ref="B35:B43"/>
    <mergeCell ref="A36:A54"/>
    <mergeCell ref="B44:B51"/>
    <mergeCell ref="B57:T57"/>
    <mergeCell ref="B58:F58"/>
    <mergeCell ref="E59:S59"/>
    <mergeCell ref="E60:L60"/>
    <mergeCell ref="O60:S60"/>
    <mergeCell ref="B63:B71"/>
    <mergeCell ref="A64:A82"/>
    <mergeCell ref="B72:B79"/>
  </mergeCells>
  <pageMargins left="0.70866141732283472" right="0.70866141732283472" top="0.74803149606299213" bottom="0.74803149606299213" header="0.31496062992125984" footer="0.31496062992125984"/>
  <pageSetup paperSize="9" scale="49" fitToHeight="4" orientation="landscape" r:id="rId1"/>
  <rowBreaks count="1" manualBreakCount="1">
    <brk id="5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activeCell="A2" sqref="A2"/>
    </sheetView>
  </sheetViews>
  <sheetFormatPr defaultRowHeight="15" x14ac:dyDescent="0.2"/>
  <cols>
    <col min="1" max="1" width="21" style="180" customWidth="1"/>
    <col min="2" max="2" width="32.7109375" style="180" customWidth="1"/>
    <col min="3" max="3" width="22.7109375" style="180" customWidth="1"/>
    <col min="4" max="4" width="22.85546875" style="180" customWidth="1"/>
    <col min="5" max="5" width="10.28515625" style="180" bestFit="1" customWidth="1"/>
    <col min="6" max="6" width="9.140625" style="180"/>
    <col min="7" max="7" width="25.5703125" style="180" customWidth="1"/>
    <col min="8" max="16384" width="9.140625" style="180"/>
  </cols>
  <sheetData>
    <row r="1" spans="1:13" s="179" customFormat="1" ht="14.25" customHeight="1" x14ac:dyDescent="0.2">
      <c r="A1" s="176" t="s">
        <v>809</v>
      </c>
      <c r="B1" s="575" t="s">
        <v>810</v>
      </c>
      <c r="C1" s="575"/>
      <c r="D1" s="575"/>
      <c r="E1" s="353"/>
      <c r="F1" s="353"/>
      <c r="G1" s="353"/>
      <c r="H1" s="178"/>
      <c r="I1" s="178"/>
      <c r="J1" s="178"/>
      <c r="K1" s="178"/>
      <c r="L1" s="178"/>
      <c r="M1" s="178"/>
    </row>
    <row r="2" spans="1:13" s="179" customFormat="1" ht="14.25" customHeight="1" x14ac:dyDescent="0.2">
      <c r="A2" s="176"/>
      <c r="B2" s="557" t="s">
        <v>720</v>
      </c>
      <c r="C2" s="557"/>
      <c r="D2" s="557"/>
      <c r="E2" s="353"/>
      <c r="F2" s="353"/>
      <c r="G2" s="353"/>
      <c r="H2" s="178"/>
      <c r="I2" s="178"/>
      <c r="J2" s="178"/>
      <c r="K2" s="178"/>
      <c r="L2" s="178"/>
      <c r="M2" s="178"/>
    </row>
    <row r="3" spans="1:13" x14ac:dyDescent="0.2">
      <c r="A3" s="354"/>
      <c r="B3" s="355"/>
      <c r="C3" s="355"/>
      <c r="D3" s="355"/>
      <c r="E3" s="356"/>
      <c r="F3" s="356"/>
      <c r="G3" s="356"/>
      <c r="H3" s="357"/>
      <c r="I3" s="357"/>
      <c r="J3" s="357"/>
    </row>
    <row r="4" spans="1:13" x14ac:dyDescent="0.2">
      <c r="A4" s="184"/>
      <c r="B4" s="185"/>
      <c r="C4" s="601" t="s">
        <v>779</v>
      </c>
      <c r="D4" s="601"/>
      <c r="E4" s="601"/>
      <c r="F4" s="358"/>
      <c r="G4" s="284" t="s">
        <v>36</v>
      </c>
      <c r="H4" s="178"/>
      <c r="I4" s="178"/>
      <c r="J4" s="178"/>
    </row>
    <row r="5" spans="1:13" ht="15" customHeight="1" x14ac:dyDescent="0.2">
      <c r="A5" s="184"/>
      <c r="B5" s="185"/>
      <c r="C5" s="559" t="s">
        <v>811</v>
      </c>
      <c r="D5" s="559"/>
      <c r="E5" s="559"/>
      <c r="F5" s="559"/>
      <c r="G5" s="559"/>
      <c r="H5" s="178"/>
      <c r="I5" s="178"/>
      <c r="J5" s="178"/>
    </row>
    <row r="6" spans="1:13" ht="25.5" x14ac:dyDescent="0.2">
      <c r="A6" s="185" t="s">
        <v>730</v>
      </c>
      <c r="B6" s="184" t="s">
        <v>40</v>
      </c>
      <c r="C6" s="187" t="s">
        <v>812</v>
      </c>
      <c r="D6" s="187" t="s">
        <v>770</v>
      </c>
      <c r="E6" s="359" t="s">
        <v>784</v>
      </c>
      <c r="F6" s="360"/>
      <c r="G6" s="187" t="s">
        <v>813</v>
      </c>
      <c r="H6" s="178"/>
      <c r="I6" s="178"/>
      <c r="J6" s="178"/>
    </row>
    <row r="7" spans="1:13" x14ac:dyDescent="0.2">
      <c r="A7" s="182"/>
      <c r="B7" s="191" t="s">
        <v>778</v>
      </c>
      <c r="C7" s="472">
        <v>1457.1731019999897</v>
      </c>
      <c r="D7" s="472">
        <v>2105.1595440000024</v>
      </c>
      <c r="E7" s="202">
        <v>3562.3326459999921</v>
      </c>
      <c r="F7" s="192"/>
      <c r="G7" s="57">
        <f>C7/E7</f>
        <v>0.40905026195018424</v>
      </c>
      <c r="H7" s="178"/>
      <c r="I7" s="178"/>
      <c r="J7" s="178"/>
    </row>
    <row r="8" spans="1:13" x14ac:dyDescent="0.2">
      <c r="A8" s="177"/>
      <c r="B8" s="177" t="s">
        <v>44</v>
      </c>
      <c r="C8" s="466">
        <v>1757.9944480000106</v>
      </c>
      <c r="D8" s="466">
        <v>3075.7272170000356</v>
      </c>
      <c r="E8" s="204">
        <v>4833.7216650000464</v>
      </c>
      <c r="F8" s="177"/>
      <c r="G8" s="50">
        <f>C8/E8</f>
        <v>0.36369376845366908</v>
      </c>
      <c r="H8" s="178"/>
      <c r="I8" s="178"/>
      <c r="J8" s="178"/>
    </row>
    <row r="9" spans="1:13" x14ac:dyDescent="0.2">
      <c r="A9" s="177"/>
      <c r="B9" s="177" t="s">
        <v>45</v>
      </c>
      <c r="C9" s="473">
        <v>1300.2470000000001</v>
      </c>
      <c r="D9" s="474">
        <v>3327.9430000000002</v>
      </c>
      <c r="E9" s="362">
        <v>4628</v>
      </c>
      <c r="F9" s="363"/>
      <c r="G9" s="364">
        <v>0.28094069999999999</v>
      </c>
      <c r="H9" s="178"/>
      <c r="I9" s="178"/>
      <c r="J9" s="178"/>
    </row>
    <row r="10" spans="1:13" x14ac:dyDescent="0.2">
      <c r="A10" s="182"/>
      <c r="B10" s="182"/>
      <c r="C10" s="182"/>
      <c r="D10" s="182"/>
      <c r="E10" s="182"/>
      <c r="F10" s="182"/>
      <c r="G10" s="182"/>
      <c r="H10" s="178"/>
      <c r="I10" s="178"/>
      <c r="J10" s="178"/>
    </row>
    <row r="11" spans="1:13" x14ac:dyDescent="0.2">
      <c r="A11" s="213" t="s">
        <v>725</v>
      </c>
      <c r="B11" s="213"/>
      <c r="C11" s="94"/>
      <c r="D11" s="94"/>
      <c r="E11" s="94"/>
      <c r="F11" s="213"/>
      <c r="G11" s="217"/>
      <c r="H11" s="213"/>
      <c r="I11" s="213"/>
      <c r="J11" s="213"/>
    </row>
    <row r="12" spans="1:13" x14ac:dyDescent="0.2">
      <c r="A12" s="602" t="s">
        <v>785</v>
      </c>
      <c r="B12" s="603"/>
      <c r="C12" s="603"/>
      <c r="D12" s="603"/>
      <c r="E12" s="603"/>
      <c r="F12" s="603"/>
      <c r="G12" s="603"/>
      <c r="H12" s="603"/>
      <c r="I12" s="603"/>
      <c r="J12" s="604"/>
    </row>
    <row r="13" spans="1:13" x14ac:dyDescent="0.2">
      <c r="A13" s="352"/>
      <c r="B13" s="213"/>
      <c r="C13" s="94"/>
      <c r="D13" s="94"/>
      <c r="E13" s="217"/>
      <c r="F13" s="217"/>
      <c r="G13" s="217"/>
      <c r="H13" s="213"/>
      <c r="I13" s="213"/>
      <c r="J13" s="213"/>
    </row>
    <row r="14" spans="1:13" x14ac:dyDescent="0.2">
      <c r="A14" s="216" t="s">
        <v>753</v>
      </c>
      <c r="B14" s="213"/>
      <c r="C14" s="94"/>
      <c r="D14" s="94"/>
      <c r="E14" s="217"/>
      <c r="F14" s="214" t="s">
        <v>46</v>
      </c>
      <c r="G14" s="215">
        <v>42217</v>
      </c>
      <c r="H14" s="213"/>
      <c r="I14" s="213"/>
      <c r="J14" s="213"/>
    </row>
    <row r="15" spans="1:13" x14ac:dyDescent="0.2">
      <c r="A15" s="220" t="s">
        <v>64</v>
      </c>
      <c r="B15" s="213"/>
      <c r="C15" s="94"/>
      <c r="D15" s="94"/>
      <c r="E15" s="94"/>
      <c r="F15" s="218" t="s">
        <v>47</v>
      </c>
      <c r="G15" s="219" t="s">
        <v>780</v>
      </c>
      <c r="H15" s="213"/>
      <c r="I15" s="213"/>
      <c r="J15" s="213"/>
    </row>
  </sheetData>
  <mergeCells count="5">
    <mergeCell ref="B1:D1"/>
    <mergeCell ref="B2:D2"/>
    <mergeCell ref="C4:E4"/>
    <mergeCell ref="C5:G5"/>
    <mergeCell ref="A12:J12"/>
  </mergeCells>
  <pageMargins left="0.70866141732283472" right="0.70866141732283472" top="0.74803149606299213" bottom="0.74803149606299213" header="0.31496062992125984" footer="0.31496062992125984"/>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
  <sheetViews>
    <sheetView showGridLines="0" workbookViewId="0"/>
  </sheetViews>
  <sheetFormatPr defaultColWidth="9.140625" defaultRowHeight="12.75" x14ac:dyDescent="0.2"/>
  <cols>
    <col min="1" max="1" width="15" style="177" customWidth="1"/>
    <col min="2" max="2" width="16.28515625" style="177" customWidth="1"/>
    <col min="3" max="8" width="12.42578125" style="177" customWidth="1"/>
    <col min="9" max="10" width="14.85546875" style="177" customWidth="1"/>
    <col min="11" max="11" width="7.28515625" style="177" customWidth="1"/>
    <col min="12" max="12" width="13" style="177" customWidth="1"/>
    <col min="13" max="13" width="7.140625" style="177" customWidth="1"/>
    <col min="14" max="14" width="12.85546875" style="177" customWidth="1"/>
    <col min="15" max="15" width="14.140625" style="177" customWidth="1"/>
    <col min="16" max="19" width="12.85546875" style="177" customWidth="1"/>
    <col min="20" max="20" width="8.7109375" style="177" customWidth="1"/>
    <col min="21" max="21" width="10.5703125" style="177" customWidth="1"/>
    <col min="22" max="24" width="9.140625" style="177"/>
    <col min="25" max="16384" width="9.140625" style="182"/>
  </cols>
  <sheetData>
    <row r="1" spans="1:24" x14ac:dyDescent="0.2">
      <c r="A1" s="176" t="s">
        <v>814</v>
      </c>
      <c r="B1" s="575" t="s">
        <v>815</v>
      </c>
      <c r="C1" s="575"/>
      <c r="D1" s="575"/>
      <c r="E1" s="575"/>
      <c r="F1" s="575"/>
      <c r="G1" s="575"/>
      <c r="H1" s="575"/>
      <c r="I1" s="575"/>
      <c r="J1" s="575"/>
      <c r="K1" s="575"/>
      <c r="L1" s="575"/>
      <c r="M1" s="575"/>
      <c r="N1" s="575"/>
      <c r="O1" s="575"/>
      <c r="P1" s="575"/>
      <c r="Q1" s="575"/>
      <c r="R1" s="575"/>
      <c r="S1" s="575"/>
      <c r="T1" s="575"/>
      <c r="U1" s="605"/>
    </row>
    <row r="2" spans="1:24" x14ac:dyDescent="0.2">
      <c r="A2" s="176"/>
      <c r="B2" s="557" t="s">
        <v>720</v>
      </c>
      <c r="C2" s="557"/>
      <c r="D2" s="557"/>
      <c r="E2" s="557"/>
      <c r="F2" s="557"/>
      <c r="G2" s="557"/>
      <c r="H2" s="557"/>
      <c r="I2" s="557"/>
      <c r="J2" s="557"/>
      <c r="K2" s="557"/>
      <c r="L2" s="557"/>
      <c r="M2" s="557"/>
      <c r="N2" s="557"/>
      <c r="O2" s="557"/>
      <c r="P2" s="557"/>
      <c r="Q2" s="557"/>
      <c r="R2" s="557"/>
      <c r="S2" s="557"/>
      <c r="T2" s="557"/>
      <c r="U2" s="558"/>
    </row>
    <row r="3" spans="1:24" s="366" customFormat="1" x14ac:dyDescent="0.2">
      <c r="A3" s="354"/>
      <c r="B3" s="355"/>
      <c r="C3" s="355"/>
      <c r="D3" s="355"/>
      <c r="E3" s="356"/>
      <c r="F3" s="356"/>
      <c r="G3" s="356"/>
      <c r="H3" s="365"/>
      <c r="I3" s="365"/>
      <c r="J3" s="365"/>
      <c r="K3" s="365"/>
      <c r="L3" s="365"/>
      <c r="M3" s="365"/>
      <c r="N3" s="365"/>
      <c r="O3" s="365"/>
      <c r="P3" s="365"/>
      <c r="Q3" s="365"/>
      <c r="R3" s="365"/>
      <c r="S3" s="365"/>
      <c r="T3" s="365"/>
      <c r="U3" s="365"/>
      <c r="V3" s="365"/>
      <c r="W3" s="365"/>
      <c r="X3" s="365"/>
    </row>
    <row r="4" spans="1:24" x14ac:dyDescent="0.2">
      <c r="A4" s="191"/>
      <c r="B4" s="191"/>
      <c r="C4" s="367"/>
      <c r="E4" s="368"/>
      <c r="F4" s="358"/>
      <c r="G4" s="369"/>
      <c r="H4" s="369"/>
      <c r="U4" s="284" t="s">
        <v>36</v>
      </c>
    </row>
    <row r="5" spans="1:24" x14ac:dyDescent="0.2">
      <c r="A5" s="182"/>
      <c r="B5" s="182"/>
      <c r="C5" s="606" t="s">
        <v>773</v>
      </c>
      <c r="D5" s="607"/>
      <c r="E5" s="607"/>
      <c r="F5" s="607"/>
      <c r="G5" s="607"/>
      <c r="H5" s="607"/>
      <c r="I5" s="607"/>
      <c r="J5" s="607"/>
      <c r="K5" s="607"/>
      <c r="L5" s="608"/>
      <c r="N5" s="609" t="s">
        <v>816</v>
      </c>
      <c r="O5" s="610"/>
      <c r="P5" s="610"/>
      <c r="Q5" s="610"/>
      <c r="R5" s="610"/>
      <c r="S5" s="610"/>
      <c r="T5" s="610"/>
      <c r="U5" s="611"/>
    </row>
    <row r="6" spans="1:24" ht="38.25" x14ac:dyDescent="0.2">
      <c r="A6" s="185" t="s">
        <v>730</v>
      </c>
      <c r="B6" s="186" t="s">
        <v>40</v>
      </c>
      <c r="C6" s="187" t="s">
        <v>51</v>
      </c>
      <c r="D6" s="188" t="s">
        <v>52</v>
      </c>
      <c r="E6" s="189" t="s">
        <v>53</v>
      </c>
      <c r="F6" s="188" t="s">
        <v>54</v>
      </c>
      <c r="G6" s="188" t="s">
        <v>55</v>
      </c>
      <c r="H6" s="188" t="s">
        <v>56</v>
      </c>
      <c r="I6" s="187" t="s">
        <v>57</v>
      </c>
      <c r="J6" s="187" t="s">
        <v>817</v>
      </c>
      <c r="K6" s="187"/>
      <c r="L6" s="190" t="s">
        <v>775</v>
      </c>
      <c r="M6" s="370"/>
      <c r="N6" s="187" t="s">
        <v>58</v>
      </c>
      <c r="O6" s="187" t="s">
        <v>59</v>
      </c>
      <c r="P6" s="187" t="s">
        <v>60</v>
      </c>
      <c r="Q6" s="187" t="s">
        <v>61</v>
      </c>
      <c r="R6" s="187" t="s">
        <v>62</v>
      </c>
      <c r="S6" s="187" t="s">
        <v>818</v>
      </c>
      <c r="T6" s="187"/>
      <c r="U6" s="190" t="s">
        <v>777</v>
      </c>
    </row>
    <row r="7" spans="1:24" x14ac:dyDescent="0.2">
      <c r="A7" s="240"/>
      <c r="B7" s="191" t="s">
        <v>43</v>
      </c>
      <c r="C7" s="57">
        <v>2.1649744890219286E-2</v>
      </c>
      <c r="D7" s="57">
        <v>2.3894820742127802E-4</v>
      </c>
      <c r="E7" s="57">
        <v>0.10992083135180672</v>
      </c>
      <c r="F7" s="57">
        <v>5.0874810976313202E-4</v>
      </c>
      <c r="G7" s="57">
        <v>2.7567663034015265E-2</v>
      </c>
      <c r="H7" s="57">
        <v>1.2574685592682861E-2</v>
      </c>
      <c r="I7" s="57">
        <v>0.15062781029237074</v>
      </c>
      <c r="J7" s="57">
        <v>8.5961830471909209E-2</v>
      </c>
      <c r="K7" s="57"/>
      <c r="L7" s="145">
        <f>SUM(C7:J7)</f>
        <v>0.40905026195018845</v>
      </c>
      <c r="M7" s="57"/>
      <c r="N7" s="57">
        <v>0.16408556866701968</v>
      </c>
      <c r="O7" s="57">
        <v>2.4470288617735064E-2</v>
      </c>
      <c r="P7" s="57">
        <v>7.5040914637818359E-3</v>
      </c>
      <c r="Q7" s="57">
        <v>4.8313682663311729E-2</v>
      </c>
      <c r="R7" s="57">
        <v>8.0143069547582033E-2</v>
      </c>
      <c r="S7" s="57">
        <v>0.26643303709038102</v>
      </c>
      <c r="T7" s="57"/>
      <c r="U7" s="145">
        <f>SUM(N7:S7)</f>
        <v>0.59094973804981143</v>
      </c>
    </row>
    <row r="8" spans="1:24" x14ac:dyDescent="0.2">
      <c r="A8" s="243"/>
      <c r="B8" s="177" t="s">
        <v>44</v>
      </c>
      <c r="C8" s="50">
        <v>1.6059535566990482E-2</v>
      </c>
      <c r="D8" s="50">
        <v>1.9548519039521472E-4</v>
      </c>
      <c r="E8" s="50">
        <v>7.6969370349543806E-2</v>
      </c>
      <c r="F8" s="50">
        <v>4.9008841720306188E-4</v>
      </c>
      <c r="G8" s="50">
        <v>4.3200003945614074E-2</v>
      </c>
      <c r="H8" s="50">
        <v>1.1177621250147016E-2</v>
      </c>
      <c r="I8" s="50">
        <v>0.14223737580471604</v>
      </c>
      <c r="J8" s="50">
        <v>7.3364287929060981E-2</v>
      </c>
      <c r="K8" s="50"/>
      <c r="L8" s="145">
        <f t="shared" ref="L8:L9" si="0">SUM(C8:J8)</f>
        <v>0.36369376845367068</v>
      </c>
      <c r="N8" s="50">
        <v>0.1871681649671478</v>
      </c>
      <c r="O8" s="50">
        <v>2.8237196193628984E-2</v>
      </c>
      <c r="P8" s="50">
        <v>6.9954671252259589E-3</v>
      </c>
      <c r="Q8" s="50">
        <v>6.8261277720879948E-2</v>
      </c>
      <c r="R8" s="50">
        <v>8.3535295572298537E-2</v>
      </c>
      <c r="S8" s="50">
        <v>0.26210882996714802</v>
      </c>
      <c r="T8" s="50"/>
      <c r="U8" s="145">
        <f t="shared" ref="U8:U9" si="1">SUM(N8:S8)</f>
        <v>0.63630623154632926</v>
      </c>
    </row>
    <row r="9" spans="1:24" x14ac:dyDescent="0.2">
      <c r="A9" s="245"/>
      <c r="B9" s="192" t="s">
        <v>45</v>
      </c>
      <c r="C9" s="57">
        <v>9.6836124999999992E-3</v>
      </c>
      <c r="D9" s="57">
        <v>1.064825E-4</v>
      </c>
      <c r="E9" s="57">
        <v>4.5717106100000002E-2</v>
      </c>
      <c r="F9" s="57">
        <v>1.796147E-4</v>
      </c>
      <c r="G9" s="57">
        <v>1.54959194E-2</v>
      </c>
      <c r="H9" s="57">
        <v>1.0241553800000001E-2</v>
      </c>
      <c r="I9" s="57">
        <v>0.1237579337</v>
      </c>
      <c r="J9" s="57">
        <v>7.5758435200000002E-2</v>
      </c>
      <c r="K9" s="57"/>
      <c r="L9" s="145">
        <f t="shared" si="0"/>
        <v>0.2809406579</v>
      </c>
      <c r="M9" s="192"/>
      <c r="N9" s="57">
        <v>0.17241779199999999</v>
      </c>
      <c r="O9" s="371">
        <v>2.640839E-2</v>
      </c>
      <c r="P9" s="371">
        <v>8.9905669999999997E-3</v>
      </c>
      <c r="Q9" s="371">
        <v>9.9651743000000001E-2</v>
      </c>
      <c r="R9" s="371">
        <v>7.1236787999999995E-2</v>
      </c>
      <c r="S9" s="371">
        <v>0.34035406200000001</v>
      </c>
      <c r="T9" s="57"/>
      <c r="U9" s="145">
        <f t="shared" si="1"/>
        <v>0.71905934199999999</v>
      </c>
    </row>
    <row r="10" spans="1:24" x14ac:dyDescent="0.2">
      <c r="A10" s="245"/>
      <c r="B10" s="192"/>
      <c r="C10" s="57"/>
      <c r="D10" s="57"/>
      <c r="E10" s="57"/>
      <c r="F10" s="57"/>
      <c r="G10" s="57"/>
      <c r="H10" s="57"/>
      <c r="I10" s="57"/>
      <c r="J10" s="57"/>
      <c r="K10" s="57"/>
      <c r="L10" s="145"/>
      <c r="M10" s="192"/>
      <c r="N10" s="57"/>
      <c r="O10" s="371"/>
      <c r="P10" s="371"/>
      <c r="Q10" s="371"/>
      <c r="R10" s="371"/>
      <c r="S10" s="371"/>
      <c r="T10" s="57"/>
      <c r="U10" s="145"/>
    </row>
    <row r="11" spans="1:24" ht="14.25" customHeight="1" x14ac:dyDescent="0.2">
      <c r="L11" s="184"/>
      <c r="U11" s="199" t="s">
        <v>779</v>
      </c>
      <c r="V11" s="192"/>
    </row>
    <row r="12" spans="1:24" ht="15.75" customHeight="1" x14ac:dyDescent="0.2">
      <c r="A12" s="372"/>
      <c r="C12" s="606" t="s">
        <v>773</v>
      </c>
      <c r="D12" s="607"/>
      <c r="E12" s="607"/>
      <c r="F12" s="607"/>
      <c r="G12" s="607"/>
      <c r="H12" s="607"/>
      <c r="I12" s="607"/>
      <c r="J12" s="607"/>
      <c r="K12" s="607"/>
      <c r="L12" s="608"/>
      <c r="N12" s="609" t="s">
        <v>816</v>
      </c>
      <c r="O12" s="610"/>
      <c r="P12" s="610"/>
      <c r="Q12" s="610"/>
      <c r="R12" s="610"/>
      <c r="S12" s="610"/>
      <c r="T12" s="610"/>
      <c r="U12" s="611"/>
    </row>
    <row r="13" spans="1:24" ht="55.5" customHeight="1" x14ac:dyDescent="0.2">
      <c r="A13" s="373" t="s">
        <v>730</v>
      </c>
      <c r="B13" s="200" t="s">
        <v>40</v>
      </c>
      <c r="C13" s="187" t="s">
        <v>51</v>
      </c>
      <c r="D13" s="188" t="s">
        <v>52</v>
      </c>
      <c r="E13" s="189" t="s">
        <v>53</v>
      </c>
      <c r="F13" s="188" t="s">
        <v>54</v>
      </c>
      <c r="G13" s="188" t="s">
        <v>55</v>
      </c>
      <c r="H13" s="188" t="s">
        <v>56</v>
      </c>
      <c r="I13" s="187" t="s">
        <v>57</v>
      </c>
      <c r="J13" s="187" t="s">
        <v>817</v>
      </c>
      <c r="K13" s="187"/>
      <c r="L13" s="190" t="s">
        <v>775</v>
      </c>
      <c r="M13" s="374"/>
      <c r="N13" s="187" t="s">
        <v>58</v>
      </c>
      <c r="O13" s="187" t="s">
        <v>59</v>
      </c>
      <c r="P13" s="187" t="s">
        <v>60</v>
      </c>
      <c r="Q13" s="187" t="s">
        <v>61</v>
      </c>
      <c r="R13" s="187" t="s">
        <v>62</v>
      </c>
      <c r="S13" s="187" t="s">
        <v>818</v>
      </c>
      <c r="T13" s="187"/>
      <c r="U13" s="190" t="s">
        <v>777</v>
      </c>
    </row>
    <row r="14" spans="1:24" x14ac:dyDescent="0.2">
      <c r="A14" s="240"/>
      <c r="B14" s="191" t="s">
        <v>43</v>
      </c>
      <c r="C14" s="375">
        <v>77.123593</v>
      </c>
      <c r="D14" s="375">
        <v>0.85121299999999989</v>
      </c>
      <c r="E14" s="375">
        <v>391.57456600000216</v>
      </c>
      <c r="F14" s="375">
        <v>1.81233</v>
      </c>
      <c r="G14" s="375">
        <v>98.205186000000182</v>
      </c>
      <c r="H14" s="375">
        <v>44.795213000000103</v>
      </c>
      <c r="I14" s="375">
        <v>536.58636600000818</v>
      </c>
      <c r="J14" s="375">
        <v>306.22463500000038</v>
      </c>
      <c r="K14" s="375"/>
      <c r="L14" s="376">
        <v>1457.1731020000111</v>
      </c>
      <c r="M14" s="375"/>
      <c r="N14" s="463">
        <v>584.52737800000011</v>
      </c>
      <c r="O14" s="464">
        <v>87.17130800000001</v>
      </c>
      <c r="P14" s="464">
        <v>26.732070000000014</v>
      </c>
      <c r="Q14" s="464">
        <v>172.10940899999994</v>
      </c>
      <c r="R14" s="464">
        <v>285.49627300000049</v>
      </c>
      <c r="S14" s="375">
        <v>949.12310599999512</v>
      </c>
      <c r="T14" s="201"/>
      <c r="U14" s="202">
        <v>2105.1595439999955</v>
      </c>
      <c r="V14" s="182"/>
      <c r="W14" s="182"/>
      <c r="X14" s="182"/>
    </row>
    <row r="15" spans="1:24" x14ac:dyDescent="0.2">
      <c r="A15" s="243"/>
      <c r="B15" s="177" t="s">
        <v>44</v>
      </c>
      <c r="C15" s="377">
        <v>77.627324999999999</v>
      </c>
      <c r="D15" s="377">
        <v>0.9449209999999999</v>
      </c>
      <c r="E15" s="377">
        <v>372.04851299999871</v>
      </c>
      <c r="F15" s="377">
        <v>2.368951</v>
      </c>
      <c r="G15" s="377">
        <v>208.81679500000035</v>
      </c>
      <c r="H15" s="377">
        <v>54.029510000000045</v>
      </c>
      <c r="I15" s="377">
        <v>687.53588500000319</v>
      </c>
      <c r="J15" s="377">
        <v>354.62254800000028</v>
      </c>
      <c r="K15" s="377"/>
      <c r="L15" s="378">
        <v>1757.9944480000026</v>
      </c>
      <c r="M15" s="379"/>
      <c r="N15" s="465">
        <v>904.71881399999688</v>
      </c>
      <c r="O15" s="466">
        <v>136.49074700000003</v>
      </c>
      <c r="P15" s="466">
        <v>33.814141000000006</v>
      </c>
      <c r="Q15" s="466">
        <v>329.95601699999941</v>
      </c>
      <c r="R15" s="466">
        <v>403.78636799999822</v>
      </c>
      <c r="S15" s="377">
        <v>1266.9611300000054</v>
      </c>
      <c r="T15" s="203"/>
      <c r="U15" s="204">
        <v>3075.7272169999997</v>
      </c>
      <c r="V15" s="182"/>
      <c r="W15" s="182"/>
      <c r="X15" s="182"/>
    </row>
    <row r="16" spans="1:24" s="177" customFormat="1" x14ac:dyDescent="0.2">
      <c r="A16" s="245"/>
      <c r="B16" s="192" t="s">
        <v>45</v>
      </c>
      <c r="C16" s="209">
        <v>44.817594</v>
      </c>
      <c r="D16" s="209">
        <v>0.49282100000000001</v>
      </c>
      <c r="E16" s="209">
        <v>211.58743200000001</v>
      </c>
      <c r="F16" s="209">
        <v>0.831291</v>
      </c>
      <c r="G16" s="209">
        <v>71.718052</v>
      </c>
      <c r="H16" s="209">
        <v>47.399852000000003</v>
      </c>
      <c r="I16" s="209">
        <v>572.77517399999999</v>
      </c>
      <c r="J16" s="209">
        <v>350.62439699999999</v>
      </c>
      <c r="K16" s="209"/>
      <c r="L16" s="380">
        <f>SUM(C16:J16)</f>
        <v>1300.246613</v>
      </c>
      <c r="M16" s="381"/>
      <c r="N16" s="467">
        <v>797.98221999999998</v>
      </c>
      <c r="O16" s="467">
        <v>122.22302999999999</v>
      </c>
      <c r="P16" s="467">
        <v>41.610050000000001</v>
      </c>
      <c r="Q16" s="467">
        <v>461.20715999999999</v>
      </c>
      <c r="R16" s="467">
        <v>329.69736</v>
      </c>
      <c r="S16" s="382">
        <v>1575.2231099999999</v>
      </c>
      <c r="T16" s="201"/>
      <c r="U16" s="202">
        <v>3327.942</v>
      </c>
    </row>
    <row r="17" spans="1:25" s="177" customFormat="1" x14ac:dyDescent="0.2">
      <c r="A17" s="245"/>
      <c r="B17" s="192"/>
      <c r="C17" s="192"/>
      <c r="D17" s="192"/>
      <c r="E17" s="192"/>
      <c r="F17" s="192"/>
      <c r="G17" s="192"/>
      <c r="H17" s="192"/>
      <c r="I17" s="192"/>
      <c r="J17" s="192"/>
      <c r="K17" s="192"/>
      <c r="L17" s="192"/>
      <c r="M17" s="192"/>
      <c r="N17" s="192"/>
      <c r="O17" s="192"/>
      <c r="P17" s="192"/>
      <c r="Q17" s="192"/>
      <c r="R17" s="192"/>
      <c r="S17" s="192"/>
      <c r="T17" s="192"/>
      <c r="U17" s="192"/>
    </row>
    <row r="18" spans="1:25" s="177" customFormat="1" x14ac:dyDescent="0.2">
      <c r="A18" s="182"/>
      <c r="L18" s="213"/>
      <c r="M18" s="213"/>
      <c r="N18" s="213"/>
      <c r="O18" s="213"/>
      <c r="P18" s="213"/>
      <c r="Q18" s="213"/>
      <c r="R18" s="213"/>
      <c r="S18" s="213"/>
      <c r="T18" s="213"/>
      <c r="U18" s="213"/>
    </row>
    <row r="19" spans="1:25" s="177" customFormat="1" x14ac:dyDescent="0.2">
      <c r="A19" s="383"/>
      <c r="B19" s="602"/>
      <c r="C19" s="603"/>
      <c r="D19" s="603"/>
      <c r="E19" s="603"/>
      <c r="F19" s="603"/>
      <c r="G19" s="603"/>
      <c r="H19" s="603"/>
      <c r="I19" s="603"/>
      <c r="J19" s="603"/>
      <c r="K19" s="604"/>
      <c r="L19" s="213"/>
      <c r="M19" s="213"/>
      <c r="N19" s="213"/>
      <c r="O19" s="213"/>
      <c r="P19" s="213"/>
      <c r="Q19" s="213"/>
      <c r="R19" s="213"/>
      <c r="S19" s="213"/>
      <c r="T19" s="214" t="s">
        <v>46</v>
      </c>
      <c r="U19" s="215">
        <v>42795</v>
      </c>
    </row>
    <row r="20" spans="1:25" s="177" customFormat="1" x14ac:dyDescent="0.2">
      <c r="A20" s="182"/>
      <c r="B20" s="352"/>
      <c r="C20" s="213"/>
      <c r="D20" s="94"/>
      <c r="E20" s="94"/>
      <c r="F20" s="217"/>
      <c r="G20" s="217"/>
      <c r="H20" s="217"/>
      <c r="I20" s="217"/>
      <c r="J20" s="217"/>
      <c r="K20" s="217"/>
      <c r="L20" s="213"/>
      <c r="M20" s="213"/>
      <c r="N20" s="213"/>
      <c r="O20" s="213"/>
      <c r="P20" s="213"/>
      <c r="Q20" s="213"/>
      <c r="R20" s="213"/>
      <c r="S20" s="213"/>
      <c r="T20" s="218" t="s">
        <v>47</v>
      </c>
      <c r="U20" s="219">
        <v>43040</v>
      </c>
    </row>
    <row r="21" spans="1:25" x14ac:dyDescent="0.2">
      <c r="A21" s="182"/>
      <c r="B21" s="216" t="s">
        <v>753</v>
      </c>
      <c r="C21" s="213"/>
      <c r="D21" s="94"/>
      <c r="E21" s="94"/>
      <c r="F21" s="217"/>
      <c r="G21" s="217"/>
      <c r="H21" s="217"/>
      <c r="I21" s="217"/>
      <c r="J21" s="213"/>
      <c r="K21" s="213"/>
      <c r="Y21" s="177"/>
    </row>
    <row r="22" spans="1:25" x14ac:dyDescent="0.2">
      <c r="A22" s="182"/>
      <c r="B22" s="220" t="s">
        <v>64</v>
      </c>
      <c r="C22" s="213"/>
      <c r="D22" s="94"/>
      <c r="E22" s="94"/>
      <c r="F22" s="94"/>
      <c r="G22" s="213"/>
      <c r="H22" s="217"/>
      <c r="I22" s="217"/>
      <c r="J22" s="213"/>
      <c r="K22" s="213"/>
      <c r="Y22" s="177"/>
    </row>
  </sheetData>
  <mergeCells count="7">
    <mergeCell ref="B19:K19"/>
    <mergeCell ref="B1:U1"/>
    <mergeCell ref="B2:U2"/>
    <mergeCell ref="C5:L5"/>
    <mergeCell ref="N5:U5"/>
    <mergeCell ref="C12:L12"/>
    <mergeCell ref="N12:U12"/>
  </mergeCells>
  <pageMargins left="0.70866141732283472" right="0.70866141732283472" top="0.74803149606299213" bottom="0.74803149606299213" header="0.31496062992125984" footer="0.31496062992125984"/>
  <pageSetup paperSize="9" scale="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workbookViewId="0"/>
  </sheetViews>
  <sheetFormatPr defaultColWidth="9.140625" defaultRowHeight="14.25" x14ac:dyDescent="0.2"/>
  <cols>
    <col min="1" max="1" width="21" style="178" customWidth="1"/>
    <col min="2" max="2" width="32.7109375" style="178" customWidth="1"/>
    <col min="3" max="3" width="22.7109375" style="178" customWidth="1"/>
    <col min="4" max="4" width="22.85546875" style="178" customWidth="1"/>
    <col min="5" max="6" width="9.140625" style="178"/>
    <col min="7" max="7" width="25.5703125" style="178" customWidth="1"/>
    <col min="8" max="23" width="9.140625" style="178"/>
    <col min="24" max="16384" width="9.140625" style="179"/>
  </cols>
  <sheetData>
    <row r="1" spans="1:23" ht="15" x14ac:dyDescent="0.2">
      <c r="A1" s="176" t="s">
        <v>819</v>
      </c>
      <c r="B1" s="575" t="s">
        <v>878</v>
      </c>
      <c r="C1" s="575"/>
      <c r="D1" s="575"/>
      <c r="E1" s="615"/>
      <c r="F1" s="615"/>
      <c r="G1" s="616"/>
    </row>
    <row r="2" spans="1:23" x14ac:dyDescent="0.2">
      <c r="A2" s="176"/>
      <c r="B2" s="557" t="s">
        <v>720</v>
      </c>
      <c r="C2" s="557"/>
      <c r="D2" s="557"/>
      <c r="E2" s="353"/>
      <c r="F2" s="353"/>
      <c r="G2" s="353"/>
    </row>
    <row r="3" spans="1:23" x14ac:dyDescent="0.2">
      <c r="A3" s="184"/>
      <c r="B3" s="185"/>
      <c r="C3" s="612" t="s">
        <v>779</v>
      </c>
      <c r="D3" s="613"/>
      <c r="E3" s="614"/>
      <c r="F3" s="369"/>
      <c r="G3" s="284" t="s">
        <v>36</v>
      </c>
      <c r="W3" s="179"/>
    </row>
    <row r="4" spans="1:23" x14ac:dyDescent="0.2">
      <c r="A4" s="184"/>
      <c r="B4" s="185"/>
      <c r="C4" s="606" t="s">
        <v>820</v>
      </c>
      <c r="D4" s="607"/>
      <c r="E4" s="607"/>
      <c r="F4" s="607"/>
      <c r="G4" s="608"/>
      <c r="W4" s="179"/>
    </row>
    <row r="5" spans="1:23" ht="25.5" x14ac:dyDescent="0.2">
      <c r="A5" s="177" t="s">
        <v>730</v>
      </c>
      <c r="B5" s="200" t="s">
        <v>40</v>
      </c>
      <c r="C5" s="384" t="s">
        <v>821</v>
      </c>
      <c r="D5" s="385" t="s">
        <v>812</v>
      </c>
      <c r="E5" s="386" t="s">
        <v>784</v>
      </c>
      <c r="F5" s="387"/>
      <c r="G5" s="388" t="s">
        <v>813</v>
      </c>
      <c r="W5" s="179"/>
    </row>
    <row r="6" spans="1:23" x14ac:dyDescent="0.2">
      <c r="A6" s="389"/>
      <c r="B6" s="191" t="s">
        <v>43</v>
      </c>
      <c r="C6" s="201">
        <v>1886.3041150000124</v>
      </c>
      <c r="D6" s="201">
        <v>741.55793000000119</v>
      </c>
      <c r="E6" s="201">
        <v>2627.8620450000135</v>
      </c>
      <c r="F6" s="177"/>
      <c r="G6" s="57">
        <f>D6/E6</f>
        <v>0.28219058584561174</v>
      </c>
      <c r="W6" s="179"/>
    </row>
    <row r="7" spans="1:23" x14ac:dyDescent="0.2">
      <c r="A7" s="177"/>
      <c r="B7" s="177" t="s">
        <v>44</v>
      </c>
      <c r="C7" s="203">
        <v>1567.7543260000036</v>
      </c>
      <c r="D7" s="203">
        <v>1005.827764999999</v>
      </c>
      <c r="E7" s="203">
        <f>C7+D7</f>
        <v>2573.5820910000025</v>
      </c>
      <c r="F7" s="177"/>
      <c r="G7" s="57">
        <f>D7/E7</f>
        <v>0.3908279314335647</v>
      </c>
    </row>
    <row r="8" spans="1:23" x14ac:dyDescent="0.2">
      <c r="A8" s="177"/>
      <c r="B8" s="177" t="s">
        <v>45</v>
      </c>
      <c r="C8" s="203">
        <v>1973.3889999999999</v>
      </c>
      <c r="D8" s="203">
        <v>1250.104</v>
      </c>
      <c r="E8" s="203">
        <v>3223.4929999999999</v>
      </c>
      <c r="F8" s="177"/>
      <c r="G8" s="57">
        <v>0.38779999999999998</v>
      </c>
    </row>
    <row r="9" spans="1:23" x14ac:dyDescent="0.2">
      <c r="A9" s="177"/>
      <c r="B9" s="177"/>
      <c r="C9" s="177"/>
      <c r="D9" s="177"/>
      <c r="E9" s="177"/>
      <c r="F9" s="177"/>
      <c r="G9" s="177"/>
    </row>
    <row r="11" spans="1:23" x14ac:dyDescent="0.2">
      <c r="A11" s="390" t="s">
        <v>822</v>
      </c>
    </row>
    <row r="12" spans="1:23" ht="15" x14ac:dyDescent="0.2">
      <c r="A12" s="213" t="s">
        <v>725</v>
      </c>
      <c r="B12" s="213"/>
      <c r="C12" s="94"/>
      <c r="D12" s="94"/>
      <c r="E12" s="102"/>
      <c r="G12" s="391"/>
    </row>
    <row r="13" spans="1:23" x14ac:dyDescent="0.2">
      <c r="A13" s="617" t="s">
        <v>823</v>
      </c>
      <c r="B13" s="618"/>
      <c r="C13" s="618"/>
      <c r="D13" s="618"/>
      <c r="E13" s="618"/>
      <c r="F13" s="619"/>
      <c r="G13" s="620"/>
    </row>
    <row r="14" spans="1:23" x14ac:dyDescent="0.2">
      <c r="A14" s="621"/>
      <c r="B14" s="622"/>
      <c r="C14" s="622"/>
      <c r="D14" s="622"/>
      <c r="E14" s="622"/>
      <c r="F14" s="623"/>
      <c r="G14" s="624"/>
    </row>
    <row r="15" spans="1:23" x14ac:dyDescent="0.2">
      <c r="A15" s="216" t="s">
        <v>726</v>
      </c>
      <c r="B15" s="213"/>
      <c r="C15" s="94"/>
      <c r="D15" s="94"/>
      <c r="F15" s="214" t="s">
        <v>46</v>
      </c>
      <c r="G15" s="215">
        <v>42795</v>
      </c>
    </row>
    <row r="16" spans="1:23" x14ac:dyDescent="0.2">
      <c r="A16" s="220" t="s">
        <v>64</v>
      </c>
      <c r="B16" s="213"/>
      <c r="C16" s="94"/>
      <c r="D16" s="94"/>
      <c r="F16" s="218" t="s">
        <v>47</v>
      </c>
      <c r="G16" s="219">
        <v>43040</v>
      </c>
    </row>
  </sheetData>
  <mergeCells count="5">
    <mergeCell ref="B2:D2"/>
    <mergeCell ref="C3:E3"/>
    <mergeCell ref="C4:G4"/>
    <mergeCell ref="B1:G1"/>
    <mergeCell ref="A13:G14"/>
  </mergeCells>
  <pageMargins left="0.70866141732283472" right="0.70866141732283472"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0"/>
  <sheetViews>
    <sheetView showGridLines="0" zoomScale="80" zoomScaleNormal="80" workbookViewId="0"/>
  </sheetViews>
  <sheetFormatPr defaultRowHeight="12.75" x14ac:dyDescent="0.2"/>
  <cols>
    <col min="1" max="1" width="6.7109375" style="2" customWidth="1"/>
    <col min="2" max="2" width="20.42578125" style="8" customWidth="1"/>
    <col min="3" max="3" width="19" style="12" customWidth="1"/>
    <col min="4" max="4" width="161.140625" style="9" customWidth="1"/>
    <col min="5" max="255" width="9.140625" style="2"/>
    <col min="256" max="256" width="2.7109375" style="2" customWidth="1"/>
    <col min="257" max="257" width="20.42578125" style="2" customWidth="1"/>
    <col min="258" max="258" width="13.42578125" style="2" customWidth="1"/>
    <col min="259" max="259" width="81.42578125" style="2" customWidth="1"/>
    <col min="260" max="260" width="26" style="2" customWidth="1"/>
    <col min="261" max="511" width="9.140625" style="2"/>
    <col min="512" max="512" width="2.7109375" style="2" customWidth="1"/>
    <col min="513" max="513" width="20.42578125" style="2" customWidth="1"/>
    <col min="514" max="514" width="13.42578125" style="2" customWidth="1"/>
    <col min="515" max="515" width="81.42578125" style="2" customWidth="1"/>
    <col min="516" max="516" width="26" style="2" customWidth="1"/>
    <col min="517" max="767" width="9.140625" style="2"/>
    <col min="768" max="768" width="2.7109375" style="2" customWidth="1"/>
    <col min="769" max="769" width="20.42578125" style="2" customWidth="1"/>
    <col min="770" max="770" width="13.42578125" style="2" customWidth="1"/>
    <col min="771" max="771" width="81.42578125" style="2" customWidth="1"/>
    <col min="772" max="772" width="26" style="2" customWidth="1"/>
    <col min="773" max="1023" width="9.140625" style="2"/>
    <col min="1024" max="1024" width="2.7109375" style="2" customWidth="1"/>
    <col min="1025" max="1025" width="20.42578125" style="2" customWidth="1"/>
    <col min="1026" max="1026" width="13.42578125" style="2" customWidth="1"/>
    <col min="1027" max="1027" width="81.42578125" style="2" customWidth="1"/>
    <col min="1028" max="1028" width="26" style="2" customWidth="1"/>
    <col min="1029" max="1279" width="9.140625" style="2"/>
    <col min="1280" max="1280" width="2.7109375" style="2" customWidth="1"/>
    <col min="1281" max="1281" width="20.42578125" style="2" customWidth="1"/>
    <col min="1282" max="1282" width="13.42578125" style="2" customWidth="1"/>
    <col min="1283" max="1283" width="81.42578125" style="2" customWidth="1"/>
    <col min="1284" max="1284" width="26" style="2" customWidth="1"/>
    <col min="1285" max="1535" width="9.140625" style="2"/>
    <col min="1536" max="1536" width="2.7109375" style="2" customWidth="1"/>
    <col min="1537" max="1537" width="20.42578125" style="2" customWidth="1"/>
    <col min="1538" max="1538" width="13.42578125" style="2" customWidth="1"/>
    <col min="1539" max="1539" width="81.42578125" style="2" customWidth="1"/>
    <col min="1540" max="1540" width="26" style="2" customWidth="1"/>
    <col min="1541" max="1791" width="9.140625" style="2"/>
    <col min="1792" max="1792" width="2.7109375" style="2" customWidth="1"/>
    <col min="1793" max="1793" width="20.42578125" style="2" customWidth="1"/>
    <col min="1794" max="1794" width="13.42578125" style="2" customWidth="1"/>
    <col min="1795" max="1795" width="81.42578125" style="2" customWidth="1"/>
    <col min="1796" max="1796" width="26" style="2" customWidth="1"/>
    <col min="1797" max="2047" width="9.140625" style="2"/>
    <col min="2048" max="2048" width="2.7109375" style="2" customWidth="1"/>
    <col min="2049" max="2049" width="20.42578125" style="2" customWidth="1"/>
    <col min="2050" max="2050" width="13.42578125" style="2" customWidth="1"/>
    <col min="2051" max="2051" width="81.42578125" style="2" customWidth="1"/>
    <col min="2052" max="2052" width="26" style="2" customWidth="1"/>
    <col min="2053" max="2303" width="9.140625" style="2"/>
    <col min="2304" max="2304" width="2.7109375" style="2" customWidth="1"/>
    <col min="2305" max="2305" width="20.42578125" style="2" customWidth="1"/>
    <col min="2306" max="2306" width="13.42578125" style="2" customWidth="1"/>
    <col min="2307" max="2307" width="81.42578125" style="2" customWidth="1"/>
    <col min="2308" max="2308" width="26" style="2" customWidth="1"/>
    <col min="2309" max="2559" width="9.140625" style="2"/>
    <col min="2560" max="2560" width="2.7109375" style="2" customWidth="1"/>
    <col min="2561" max="2561" width="20.42578125" style="2" customWidth="1"/>
    <col min="2562" max="2562" width="13.42578125" style="2" customWidth="1"/>
    <col min="2563" max="2563" width="81.42578125" style="2" customWidth="1"/>
    <col min="2564" max="2564" width="26" style="2" customWidth="1"/>
    <col min="2565" max="2815" width="9.140625" style="2"/>
    <col min="2816" max="2816" width="2.7109375" style="2" customWidth="1"/>
    <col min="2817" max="2817" width="20.42578125" style="2" customWidth="1"/>
    <col min="2818" max="2818" width="13.42578125" style="2" customWidth="1"/>
    <col min="2819" max="2819" width="81.42578125" style="2" customWidth="1"/>
    <col min="2820" max="2820" width="26" style="2" customWidth="1"/>
    <col min="2821" max="3071" width="9.140625" style="2"/>
    <col min="3072" max="3072" width="2.7109375" style="2" customWidth="1"/>
    <col min="3073" max="3073" width="20.42578125" style="2" customWidth="1"/>
    <col min="3074" max="3074" width="13.42578125" style="2" customWidth="1"/>
    <col min="3075" max="3075" width="81.42578125" style="2" customWidth="1"/>
    <col min="3076" max="3076" width="26" style="2" customWidth="1"/>
    <col min="3077" max="3327" width="9.140625" style="2"/>
    <col min="3328" max="3328" width="2.7109375" style="2" customWidth="1"/>
    <col min="3329" max="3329" width="20.42578125" style="2" customWidth="1"/>
    <col min="3330" max="3330" width="13.42578125" style="2" customWidth="1"/>
    <col min="3331" max="3331" width="81.42578125" style="2" customWidth="1"/>
    <col min="3332" max="3332" width="26" style="2" customWidth="1"/>
    <col min="3333" max="3583" width="9.140625" style="2"/>
    <col min="3584" max="3584" width="2.7109375" style="2" customWidth="1"/>
    <col min="3585" max="3585" width="20.42578125" style="2" customWidth="1"/>
    <col min="3586" max="3586" width="13.42578125" style="2" customWidth="1"/>
    <col min="3587" max="3587" width="81.42578125" style="2" customWidth="1"/>
    <col min="3588" max="3588" width="26" style="2" customWidth="1"/>
    <col min="3589" max="3839" width="9.140625" style="2"/>
    <col min="3840" max="3840" width="2.7109375" style="2" customWidth="1"/>
    <col min="3841" max="3841" width="20.42578125" style="2" customWidth="1"/>
    <col min="3842" max="3842" width="13.42578125" style="2" customWidth="1"/>
    <col min="3843" max="3843" width="81.42578125" style="2" customWidth="1"/>
    <col min="3844" max="3844" width="26" style="2" customWidth="1"/>
    <col min="3845" max="4095" width="9.140625" style="2"/>
    <col min="4096" max="4096" width="2.7109375" style="2" customWidth="1"/>
    <col min="4097" max="4097" width="20.42578125" style="2" customWidth="1"/>
    <col min="4098" max="4098" width="13.42578125" style="2" customWidth="1"/>
    <col min="4099" max="4099" width="81.42578125" style="2" customWidth="1"/>
    <col min="4100" max="4100" width="26" style="2" customWidth="1"/>
    <col min="4101" max="4351" width="9.140625" style="2"/>
    <col min="4352" max="4352" width="2.7109375" style="2" customWidth="1"/>
    <col min="4353" max="4353" width="20.42578125" style="2" customWidth="1"/>
    <col min="4354" max="4354" width="13.42578125" style="2" customWidth="1"/>
    <col min="4355" max="4355" width="81.42578125" style="2" customWidth="1"/>
    <col min="4356" max="4356" width="26" style="2" customWidth="1"/>
    <col min="4357" max="4607" width="9.140625" style="2"/>
    <col min="4608" max="4608" width="2.7109375" style="2" customWidth="1"/>
    <col min="4609" max="4609" width="20.42578125" style="2" customWidth="1"/>
    <col min="4610" max="4610" width="13.42578125" style="2" customWidth="1"/>
    <col min="4611" max="4611" width="81.42578125" style="2" customWidth="1"/>
    <col min="4612" max="4612" width="26" style="2" customWidth="1"/>
    <col min="4613" max="4863" width="9.140625" style="2"/>
    <col min="4864" max="4864" width="2.7109375" style="2" customWidth="1"/>
    <col min="4865" max="4865" width="20.42578125" style="2" customWidth="1"/>
    <col min="4866" max="4866" width="13.42578125" style="2" customWidth="1"/>
    <col min="4867" max="4867" width="81.42578125" style="2" customWidth="1"/>
    <col min="4868" max="4868" width="26" style="2" customWidth="1"/>
    <col min="4869" max="5119" width="9.140625" style="2"/>
    <col min="5120" max="5120" width="2.7109375" style="2" customWidth="1"/>
    <col min="5121" max="5121" width="20.42578125" style="2" customWidth="1"/>
    <col min="5122" max="5122" width="13.42578125" style="2" customWidth="1"/>
    <col min="5123" max="5123" width="81.42578125" style="2" customWidth="1"/>
    <col min="5124" max="5124" width="26" style="2" customWidth="1"/>
    <col min="5125" max="5375" width="9.140625" style="2"/>
    <col min="5376" max="5376" width="2.7109375" style="2" customWidth="1"/>
    <col min="5377" max="5377" width="20.42578125" style="2" customWidth="1"/>
    <col min="5378" max="5378" width="13.42578125" style="2" customWidth="1"/>
    <col min="5379" max="5379" width="81.42578125" style="2" customWidth="1"/>
    <col min="5380" max="5380" width="26" style="2" customWidth="1"/>
    <col min="5381" max="5631" width="9.140625" style="2"/>
    <col min="5632" max="5632" width="2.7109375" style="2" customWidth="1"/>
    <col min="5633" max="5633" width="20.42578125" style="2" customWidth="1"/>
    <col min="5634" max="5634" width="13.42578125" style="2" customWidth="1"/>
    <col min="5635" max="5635" width="81.42578125" style="2" customWidth="1"/>
    <col min="5636" max="5636" width="26" style="2" customWidth="1"/>
    <col min="5637" max="5887" width="9.140625" style="2"/>
    <col min="5888" max="5888" width="2.7109375" style="2" customWidth="1"/>
    <col min="5889" max="5889" width="20.42578125" style="2" customWidth="1"/>
    <col min="5890" max="5890" width="13.42578125" style="2" customWidth="1"/>
    <col min="5891" max="5891" width="81.42578125" style="2" customWidth="1"/>
    <col min="5892" max="5892" width="26" style="2" customWidth="1"/>
    <col min="5893" max="6143" width="9.140625" style="2"/>
    <col min="6144" max="6144" width="2.7109375" style="2" customWidth="1"/>
    <col min="6145" max="6145" width="20.42578125" style="2" customWidth="1"/>
    <col min="6146" max="6146" width="13.42578125" style="2" customWidth="1"/>
    <col min="6147" max="6147" width="81.42578125" style="2" customWidth="1"/>
    <col min="6148" max="6148" width="26" style="2" customWidth="1"/>
    <col min="6149" max="6399" width="9.140625" style="2"/>
    <col min="6400" max="6400" width="2.7109375" style="2" customWidth="1"/>
    <col min="6401" max="6401" width="20.42578125" style="2" customWidth="1"/>
    <col min="6402" max="6402" width="13.42578125" style="2" customWidth="1"/>
    <col min="6403" max="6403" width="81.42578125" style="2" customWidth="1"/>
    <col min="6404" max="6404" width="26" style="2" customWidth="1"/>
    <col min="6405" max="6655" width="9.140625" style="2"/>
    <col min="6656" max="6656" width="2.7109375" style="2" customWidth="1"/>
    <col min="6657" max="6657" width="20.42578125" style="2" customWidth="1"/>
    <col min="6658" max="6658" width="13.42578125" style="2" customWidth="1"/>
    <col min="6659" max="6659" width="81.42578125" style="2" customWidth="1"/>
    <col min="6660" max="6660" width="26" style="2" customWidth="1"/>
    <col min="6661" max="6911" width="9.140625" style="2"/>
    <col min="6912" max="6912" width="2.7109375" style="2" customWidth="1"/>
    <col min="6913" max="6913" width="20.42578125" style="2" customWidth="1"/>
    <col min="6914" max="6914" width="13.42578125" style="2" customWidth="1"/>
    <col min="6915" max="6915" width="81.42578125" style="2" customWidth="1"/>
    <col min="6916" max="6916" width="26" style="2" customWidth="1"/>
    <col min="6917" max="7167" width="9.140625" style="2"/>
    <col min="7168" max="7168" width="2.7109375" style="2" customWidth="1"/>
    <col min="7169" max="7169" width="20.42578125" style="2" customWidth="1"/>
    <col min="7170" max="7170" width="13.42578125" style="2" customWidth="1"/>
    <col min="7171" max="7171" width="81.42578125" style="2" customWidth="1"/>
    <col min="7172" max="7172" width="26" style="2" customWidth="1"/>
    <col min="7173" max="7423" width="9.140625" style="2"/>
    <col min="7424" max="7424" width="2.7109375" style="2" customWidth="1"/>
    <col min="7425" max="7425" width="20.42578125" style="2" customWidth="1"/>
    <col min="7426" max="7426" width="13.42578125" style="2" customWidth="1"/>
    <col min="7427" max="7427" width="81.42578125" style="2" customWidth="1"/>
    <col min="7428" max="7428" width="26" style="2" customWidth="1"/>
    <col min="7429" max="7679" width="9.140625" style="2"/>
    <col min="7680" max="7680" width="2.7109375" style="2" customWidth="1"/>
    <col min="7681" max="7681" width="20.42578125" style="2" customWidth="1"/>
    <col min="7682" max="7682" width="13.42578125" style="2" customWidth="1"/>
    <col min="7683" max="7683" width="81.42578125" style="2" customWidth="1"/>
    <col min="7684" max="7684" width="26" style="2" customWidth="1"/>
    <col min="7685" max="7935" width="9.140625" style="2"/>
    <col min="7936" max="7936" width="2.7109375" style="2" customWidth="1"/>
    <col min="7937" max="7937" width="20.42578125" style="2" customWidth="1"/>
    <col min="7938" max="7938" width="13.42578125" style="2" customWidth="1"/>
    <col min="7939" max="7939" width="81.42578125" style="2" customWidth="1"/>
    <col min="7940" max="7940" width="26" style="2" customWidth="1"/>
    <col min="7941" max="8191" width="9.140625" style="2"/>
    <col min="8192" max="8192" width="2.7109375" style="2" customWidth="1"/>
    <col min="8193" max="8193" width="20.42578125" style="2" customWidth="1"/>
    <col min="8194" max="8194" width="13.42578125" style="2" customWidth="1"/>
    <col min="8195" max="8195" width="81.42578125" style="2" customWidth="1"/>
    <col min="8196" max="8196" width="26" style="2" customWidth="1"/>
    <col min="8197" max="8447" width="9.140625" style="2"/>
    <col min="8448" max="8448" width="2.7109375" style="2" customWidth="1"/>
    <col min="8449" max="8449" width="20.42578125" style="2" customWidth="1"/>
    <col min="8450" max="8450" width="13.42578125" style="2" customWidth="1"/>
    <col min="8451" max="8451" width="81.42578125" style="2" customWidth="1"/>
    <col min="8452" max="8452" width="26" style="2" customWidth="1"/>
    <col min="8453" max="8703" width="9.140625" style="2"/>
    <col min="8704" max="8704" width="2.7109375" style="2" customWidth="1"/>
    <col min="8705" max="8705" width="20.42578125" style="2" customWidth="1"/>
    <col min="8706" max="8706" width="13.42578125" style="2" customWidth="1"/>
    <col min="8707" max="8707" width="81.42578125" style="2" customWidth="1"/>
    <col min="8708" max="8708" width="26" style="2" customWidth="1"/>
    <col min="8709" max="8959" width="9.140625" style="2"/>
    <col min="8960" max="8960" width="2.7109375" style="2" customWidth="1"/>
    <col min="8961" max="8961" width="20.42578125" style="2" customWidth="1"/>
    <col min="8962" max="8962" width="13.42578125" style="2" customWidth="1"/>
    <col min="8963" max="8963" width="81.42578125" style="2" customWidth="1"/>
    <col min="8964" max="8964" width="26" style="2" customWidth="1"/>
    <col min="8965" max="9215" width="9.140625" style="2"/>
    <col min="9216" max="9216" width="2.7109375" style="2" customWidth="1"/>
    <col min="9217" max="9217" width="20.42578125" style="2" customWidth="1"/>
    <col min="9218" max="9218" width="13.42578125" style="2" customWidth="1"/>
    <col min="9219" max="9219" width="81.42578125" style="2" customWidth="1"/>
    <col min="9220" max="9220" width="26" style="2" customWidth="1"/>
    <col min="9221" max="9471" width="9.140625" style="2"/>
    <col min="9472" max="9472" width="2.7109375" style="2" customWidth="1"/>
    <col min="9473" max="9473" width="20.42578125" style="2" customWidth="1"/>
    <col min="9474" max="9474" width="13.42578125" style="2" customWidth="1"/>
    <col min="9475" max="9475" width="81.42578125" style="2" customWidth="1"/>
    <col min="9476" max="9476" width="26" style="2" customWidth="1"/>
    <col min="9477" max="9727" width="9.140625" style="2"/>
    <col min="9728" max="9728" width="2.7109375" style="2" customWidth="1"/>
    <col min="9729" max="9729" width="20.42578125" style="2" customWidth="1"/>
    <col min="9730" max="9730" width="13.42578125" style="2" customWidth="1"/>
    <col min="9731" max="9731" width="81.42578125" style="2" customWidth="1"/>
    <col min="9732" max="9732" width="26" style="2" customWidth="1"/>
    <col min="9733" max="9983" width="9.140625" style="2"/>
    <col min="9984" max="9984" width="2.7109375" style="2" customWidth="1"/>
    <col min="9985" max="9985" width="20.42578125" style="2" customWidth="1"/>
    <col min="9986" max="9986" width="13.42578125" style="2" customWidth="1"/>
    <col min="9987" max="9987" width="81.42578125" style="2" customWidth="1"/>
    <col min="9988" max="9988" width="26" style="2" customWidth="1"/>
    <col min="9989" max="10239" width="9.140625" style="2"/>
    <col min="10240" max="10240" width="2.7109375" style="2" customWidth="1"/>
    <col min="10241" max="10241" width="20.42578125" style="2" customWidth="1"/>
    <col min="10242" max="10242" width="13.42578125" style="2" customWidth="1"/>
    <col min="10243" max="10243" width="81.42578125" style="2" customWidth="1"/>
    <col min="10244" max="10244" width="26" style="2" customWidth="1"/>
    <col min="10245" max="10495" width="9.140625" style="2"/>
    <col min="10496" max="10496" width="2.7109375" style="2" customWidth="1"/>
    <col min="10497" max="10497" width="20.42578125" style="2" customWidth="1"/>
    <col min="10498" max="10498" width="13.42578125" style="2" customWidth="1"/>
    <col min="10499" max="10499" width="81.42578125" style="2" customWidth="1"/>
    <col min="10500" max="10500" width="26" style="2" customWidth="1"/>
    <col min="10501" max="10751" width="9.140625" style="2"/>
    <col min="10752" max="10752" width="2.7109375" style="2" customWidth="1"/>
    <col min="10753" max="10753" width="20.42578125" style="2" customWidth="1"/>
    <col min="10754" max="10754" width="13.42578125" style="2" customWidth="1"/>
    <col min="10755" max="10755" width="81.42578125" style="2" customWidth="1"/>
    <col min="10756" max="10756" width="26" style="2" customWidth="1"/>
    <col min="10757" max="11007" width="9.140625" style="2"/>
    <col min="11008" max="11008" width="2.7109375" style="2" customWidth="1"/>
    <col min="11009" max="11009" width="20.42578125" style="2" customWidth="1"/>
    <col min="11010" max="11010" width="13.42578125" style="2" customWidth="1"/>
    <col min="11011" max="11011" width="81.42578125" style="2" customWidth="1"/>
    <col min="11012" max="11012" width="26" style="2" customWidth="1"/>
    <col min="11013" max="11263" width="9.140625" style="2"/>
    <col min="11264" max="11264" width="2.7109375" style="2" customWidth="1"/>
    <col min="11265" max="11265" width="20.42578125" style="2" customWidth="1"/>
    <col min="11266" max="11266" width="13.42578125" style="2" customWidth="1"/>
    <col min="11267" max="11267" width="81.42578125" style="2" customWidth="1"/>
    <col min="11268" max="11268" width="26" style="2" customWidth="1"/>
    <col min="11269" max="11519" width="9.140625" style="2"/>
    <col min="11520" max="11520" width="2.7109375" style="2" customWidth="1"/>
    <col min="11521" max="11521" width="20.42578125" style="2" customWidth="1"/>
    <col min="11522" max="11522" width="13.42578125" style="2" customWidth="1"/>
    <col min="11523" max="11523" width="81.42578125" style="2" customWidth="1"/>
    <col min="11524" max="11524" width="26" style="2" customWidth="1"/>
    <col min="11525" max="11775" width="9.140625" style="2"/>
    <col min="11776" max="11776" width="2.7109375" style="2" customWidth="1"/>
    <col min="11777" max="11777" width="20.42578125" style="2" customWidth="1"/>
    <col min="11778" max="11778" width="13.42578125" style="2" customWidth="1"/>
    <col min="11779" max="11779" width="81.42578125" style="2" customWidth="1"/>
    <col min="11780" max="11780" width="26" style="2" customWidth="1"/>
    <col min="11781" max="12031" width="9.140625" style="2"/>
    <col min="12032" max="12032" width="2.7109375" style="2" customWidth="1"/>
    <col min="12033" max="12033" width="20.42578125" style="2" customWidth="1"/>
    <col min="12034" max="12034" width="13.42578125" style="2" customWidth="1"/>
    <col min="12035" max="12035" width="81.42578125" style="2" customWidth="1"/>
    <col min="12036" max="12036" width="26" style="2" customWidth="1"/>
    <col min="12037" max="12287" width="9.140625" style="2"/>
    <col min="12288" max="12288" width="2.7109375" style="2" customWidth="1"/>
    <col min="12289" max="12289" width="20.42578125" style="2" customWidth="1"/>
    <col min="12290" max="12290" width="13.42578125" style="2" customWidth="1"/>
    <col min="12291" max="12291" width="81.42578125" style="2" customWidth="1"/>
    <col min="12292" max="12292" width="26" style="2" customWidth="1"/>
    <col min="12293" max="12543" width="9.140625" style="2"/>
    <col min="12544" max="12544" width="2.7109375" style="2" customWidth="1"/>
    <col min="12545" max="12545" width="20.42578125" style="2" customWidth="1"/>
    <col min="12546" max="12546" width="13.42578125" style="2" customWidth="1"/>
    <col min="12547" max="12547" width="81.42578125" style="2" customWidth="1"/>
    <col min="12548" max="12548" width="26" style="2" customWidth="1"/>
    <col min="12549" max="12799" width="9.140625" style="2"/>
    <col min="12800" max="12800" width="2.7109375" style="2" customWidth="1"/>
    <col min="12801" max="12801" width="20.42578125" style="2" customWidth="1"/>
    <col min="12802" max="12802" width="13.42578125" style="2" customWidth="1"/>
    <col min="12803" max="12803" width="81.42578125" style="2" customWidth="1"/>
    <col min="12804" max="12804" width="26" style="2" customWidth="1"/>
    <col min="12805" max="13055" width="9.140625" style="2"/>
    <col min="13056" max="13056" width="2.7109375" style="2" customWidth="1"/>
    <col min="13057" max="13057" width="20.42578125" style="2" customWidth="1"/>
    <col min="13058" max="13058" width="13.42578125" style="2" customWidth="1"/>
    <col min="13059" max="13059" width="81.42578125" style="2" customWidth="1"/>
    <col min="13060" max="13060" width="26" style="2" customWidth="1"/>
    <col min="13061" max="13311" width="9.140625" style="2"/>
    <col min="13312" max="13312" width="2.7109375" style="2" customWidth="1"/>
    <col min="13313" max="13313" width="20.42578125" style="2" customWidth="1"/>
    <col min="13314" max="13314" width="13.42578125" style="2" customWidth="1"/>
    <col min="13315" max="13315" width="81.42578125" style="2" customWidth="1"/>
    <col min="13316" max="13316" width="26" style="2" customWidth="1"/>
    <col min="13317" max="13567" width="9.140625" style="2"/>
    <col min="13568" max="13568" width="2.7109375" style="2" customWidth="1"/>
    <col min="13569" max="13569" width="20.42578125" style="2" customWidth="1"/>
    <col min="13570" max="13570" width="13.42578125" style="2" customWidth="1"/>
    <col min="13571" max="13571" width="81.42578125" style="2" customWidth="1"/>
    <col min="13572" max="13572" width="26" style="2" customWidth="1"/>
    <col min="13573" max="13823" width="9.140625" style="2"/>
    <col min="13824" max="13824" width="2.7109375" style="2" customWidth="1"/>
    <col min="13825" max="13825" width="20.42578125" style="2" customWidth="1"/>
    <col min="13826" max="13826" width="13.42578125" style="2" customWidth="1"/>
    <col min="13827" max="13827" width="81.42578125" style="2" customWidth="1"/>
    <col min="13828" max="13828" width="26" style="2" customWidth="1"/>
    <col min="13829" max="14079" width="9.140625" style="2"/>
    <col min="14080" max="14080" width="2.7109375" style="2" customWidth="1"/>
    <col min="14081" max="14081" width="20.42578125" style="2" customWidth="1"/>
    <col min="14082" max="14082" width="13.42578125" style="2" customWidth="1"/>
    <col min="14083" max="14083" width="81.42578125" style="2" customWidth="1"/>
    <col min="14084" max="14084" width="26" style="2" customWidth="1"/>
    <col min="14085" max="14335" width="9.140625" style="2"/>
    <col min="14336" max="14336" width="2.7109375" style="2" customWidth="1"/>
    <col min="14337" max="14337" width="20.42578125" style="2" customWidth="1"/>
    <col min="14338" max="14338" width="13.42578125" style="2" customWidth="1"/>
    <col min="14339" max="14339" width="81.42578125" style="2" customWidth="1"/>
    <col min="14340" max="14340" width="26" style="2" customWidth="1"/>
    <col min="14341" max="14591" width="9.140625" style="2"/>
    <col min="14592" max="14592" width="2.7109375" style="2" customWidth="1"/>
    <col min="14593" max="14593" width="20.42578125" style="2" customWidth="1"/>
    <col min="14594" max="14594" width="13.42578125" style="2" customWidth="1"/>
    <col min="14595" max="14595" width="81.42578125" style="2" customWidth="1"/>
    <col min="14596" max="14596" width="26" style="2" customWidth="1"/>
    <col min="14597" max="14847" width="9.140625" style="2"/>
    <col min="14848" max="14848" width="2.7109375" style="2" customWidth="1"/>
    <col min="14849" max="14849" width="20.42578125" style="2" customWidth="1"/>
    <col min="14850" max="14850" width="13.42578125" style="2" customWidth="1"/>
    <col min="14851" max="14851" width="81.42578125" style="2" customWidth="1"/>
    <col min="14852" max="14852" width="26" style="2" customWidth="1"/>
    <col min="14853" max="15103" width="9.140625" style="2"/>
    <col min="15104" max="15104" width="2.7109375" style="2" customWidth="1"/>
    <col min="15105" max="15105" width="20.42578125" style="2" customWidth="1"/>
    <col min="15106" max="15106" width="13.42578125" style="2" customWidth="1"/>
    <col min="15107" max="15107" width="81.42578125" style="2" customWidth="1"/>
    <col min="15108" max="15108" width="26" style="2" customWidth="1"/>
    <col min="15109" max="15359" width="9.140625" style="2"/>
    <col min="15360" max="15360" width="2.7109375" style="2" customWidth="1"/>
    <col min="15361" max="15361" width="20.42578125" style="2" customWidth="1"/>
    <col min="15362" max="15362" width="13.42578125" style="2" customWidth="1"/>
    <col min="15363" max="15363" width="81.42578125" style="2" customWidth="1"/>
    <col min="15364" max="15364" width="26" style="2" customWidth="1"/>
    <col min="15365" max="15615" width="9.140625" style="2"/>
    <col min="15616" max="15616" width="2.7109375" style="2" customWidth="1"/>
    <col min="15617" max="15617" width="20.42578125" style="2" customWidth="1"/>
    <col min="15618" max="15618" width="13.42578125" style="2" customWidth="1"/>
    <col min="15619" max="15619" width="81.42578125" style="2" customWidth="1"/>
    <col min="15620" max="15620" width="26" style="2" customWidth="1"/>
    <col min="15621" max="15871" width="9.140625" style="2"/>
    <col min="15872" max="15872" width="2.7109375" style="2" customWidth="1"/>
    <col min="15873" max="15873" width="20.42578125" style="2" customWidth="1"/>
    <col min="15874" max="15874" width="13.42578125" style="2" customWidth="1"/>
    <col min="15875" max="15875" width="81.42578125" style="2" customWidth="1"/>
    <col min="15876" max="15876" width="26" style="2" customWidth="1"/>
    <col min="15877" max="16127" width="9.140625" style="2"/>
    <col min="16128" max="16128" width="2.7109375" style="2" customWidth="1"/>
    <col min="16129" max="16129" width="20.42578125" style="2" customWidth="1"/>
    <col min="16130" max="16130" width="13.42578125" style="2" customWidth="1"/>
    <col min="16131" max="16131" width="81.42578125" style="2" customWidth="1"/>
    <col min="16132" max="16132" width="26" style="2" customWidth="1"/>
    <col min="16133" max="16384" width="9.140625" style="2"/>
  </cols>
  <sheetData>
    <row r="2" spans="2:15" ht="15.75" x14ac:dyDescent="0.25">
      <c r="B2" s="7" t="s">
        <v>6</v>
      </c>
      <c r="C2" s="7"/>
    </row>
    <row r="3" spans="2:15" ht="15.75" x14ac:dyDescent="0.25">
      <c r="B3" s="13" t="s">
        <v>869</v>
      </c>
      <c r="C3" s="7"/>
    </row>
    <row r="4" spans="2:15" s="4" customFormat="1" ht="15" x14ac:dyDescent="0.2">
      <c r="B4" s="6"/>
      <c r="C4" s="6"/>
      <c r="D4" s="10"/>
      <c r="K4" s="11"/>
      <c r="L4" s="11"/>
      <c r="M4" s="11"/>
      <c r="N4" s="11"/>
      <c r="O4" s="11"/>
    </row>
    <row r="5" spans="2:15" s="4" customFormat="1" ht="15.75" x14ac:dyDescent="0.25">
      <c r="B5" s="482" t="s">
        <v>868</v>
      </c>
      <c r="C5" s="483"/>
      <c r="D5" s="10"/>
      <c r="K5" s="11"/>
      <c r="L5" s="11"/>
      <c r="M5" s="11"/>
      <c r="N5" s="11"/>
      <c r="O5" s="11"/>
    </row>
    <row r="6" spans="2:15" s="4" customFormat="1" ht="15.75" x14ac:dyDescent="0.25">
      <c r="B6" s="174" t="s">
        <v>29</v>
      </c>
      <c r="C6" s="175" t="s">
        <v>30</v>
      </c>
      <c r="D6" s="10"/>
      <c r="K6" s="11"/>
      <c r="L6" s="11"/>
      <c r="M6" s="11"/>
      <c r="N6" s="11"/>
      <c r="O6" s="11"/>
    </row>
    <row r="7" spans="2:15" x14ac:dyDescent="0.2">
      <c r="B7" s="5"/>
      <c r="C7" s="5"/>
    </row>
    <row r="8" spans="2:15" ht="25.5" customHeight="1" x14ac:dyDescent="0.25">
      <c r="B8" s="15" t="s">
        <v>3</v>
      </c>
      <c r="C8" s="16" t="s">
        <v>4</v>
      </c>
      <c r="D8" s="17" t="s">
        <v>7</v>
      </c>
    </row>
    <row r="9" spans="2:15" ht="28.5" customHeight="1" x14ac:dyDescent="0.2">
      <c r="B9" s="18" t="s">
        <v>8</v>
      </c>
      <c r="C9" s="18" t="s">
        <v>10</v>
      </c>
      <c r="D9" s="18" t="s">
        <v>13</v>
      </c>
    </row>
    <row r="10" spans="2:15" ht="28.5" customHeight="1" x14ac:dyDescent="0.2">
      <c r="B10" s="18" t="s">
        <v>9</v>
      </c>
      <c r="C10" s="18" t="s">
        <v>10</v>
      </c>
      <c r="D10" s="18" t="s">
        <v>21</v>
      </c>
    </row>
    <row r="11" spans="2:15" ht="28.5" customHeight="1" x14ac:dyDescent="0.2">
      <c r="B11" s="18" t="s">
        <v>20</v>
      </c>
      <c r="C11" s="18" t="s">
        <v>10</v>
      </c>
      <c r="D11" s="18" t="s">
        <v>761</v>
      </c>
    </row>
    <row r="12" spans="2:15" ht="28.5" customHeight="1" x14ac:dyDescent="0.2">
      <c r="B12" s="18" t="s">
        <v>14</v>
      </c>
      <c r="C12" s="18" t="s">
        <v>10</v>
      </c>
      <c r="D12" s="18" t="s">
        <v>22</v>
      </c>
    </row>
    <row r="13" spans="2:15" ht="28.5" customHeight="1" x14ac:dyDescent="0.2">
      <c r="B13" s="18" t="s">
        <v>15</v>
      </c>
      <c r="C13" s="18" t="s">
        <v>10</v>
      </c>
      <c r="D13" s="18" t="s">
        <v>762</v>
      </c>
    </row>
    <row r="14" spans="2:15" ht="28.5" customHeight="1" x14ac:dyDescent="0.2">
      <c r="B14" s="18" t="s">
        <v>16</v>
      </c>
      <c r="C14" s="18" t="s">
        <v>10</v>
      </c>
      <c r="D14" s="18" t="s">
        <v>24</v>
      </c>
    </row>
    <row r="15" spans="2:15" ht="28.5" customHeight="1" x14ac:dyDescent="0.2">
      <c r="B15" s="18" t="s">
        <v>23</v>
      </c>
      <c r="C15" s="18" t="s">
        <v>10</v>
      </c>
      <c r="D15" s="18" t="s">
        <v>763</v>
      </c>
    </row>
    <row r="16" spans="2:15" ht="28.5" customHeight="1" x14ac:dyDescent="0.2">
      <c r="B16" s="18" t="s">
        <v>18</v>
      </c>
      <c r="C16" s="18" t="s">
        <v>10</v>
      </c>
      <c r="D16" s="18" t="s">
        <v>17</v>
      </c>
    </row>
    <row r="17" spans="1:5" ht="28.5" customHeight="1" x14ac:dyDescent="0.2">
      <c r="B17" s="18" t="s">
        <v>19</v>
      </c>
      <c r="C17" s="18" t="s">
        <v>10</v>
      </c>
      <c r="D17" s="18" t="s">
        <v>764</v>
      </c>
    </row>
    <row r="18" spans="1:5" ht="28.5" customHeight="1" x14ac:dyDescent="0.2">
      <c r="A18" s="460"/>
      <c r="B18" s="18" t="s">
        <v>850</v>
      </c>
      <c r="C18" s="18" t="s">
        <v>10</v>
      </c>
      <c r="D18" s="18" t="s">
        <v>851</v>
      </c>
      <c r="E18" s="460"/>
    </row>
    <row r="19" spans="1:5" ht="28.5" customHeight="1" x14ac:dyDescent="0.2">
      <c r="A19" s="460"/>
      <c r="B19" s="18" t="s">
        <v>852</v>
      </c>
      <c r="C19" s="18" t="s">
        <v>10</v>
      </c>
      <c r="D19" s="18" t="s">
        <v>853</v>
      </c>
      <c r="E19" s="460"/>
    </row>
    <row r="20" spans="1:5" ht="28.5" customHeight="1" x14ac:dyDescent="0.2">
      <c r="A20" s="460"/>
      <c r="B20" s="18" t="s">
        <v>854</v>
      </c>
      <c r="C20" s="18" t="s">
        <v>10</v>
      </c>
      <c r="D20" s="18" t="s">
        <v>787</v>
      </c>
      <c r="E20" s="460"/>
    </row>
    <row r="21" spans="1:5" ht="28.5" customHeight="1" x14ac:dyDescent="0.2">
      <c r="A21" s="460"/>
      <c r="B21" s="18" t="s">
        <v>855</v>
      </c>
      <c r="C21" s="18" t="s">
        <v>10</v>
      </c>
      <c r="D21" s="18" t="s">
        <v>796</v>
      </c>
      <c r="E21" s="460"/>
    </row>
    <row r="22" spans="1:5" ht="28.5" customHeight="1" x14ac:dyDescent="0.2">
      <c r="A22" s="460"/>
      <c r="B22" s="18" t="s">
        <v>856</v>
      </c>
      <c r="C22" s="18" t="s">
        <v>10</v>
      </c>
      <c r="D22" s="18" t="s">
        <v>810</v>
      </c>
      <c r="E22" s="460"/>
    </row>
    <row r="23" spans="1:5" ht="28.5" customHeight="1" x14ac:dyDescent="0.2">
      <c r="A23" s="460"/>
      <c r="B23" s="18" t="s">
        <v>857</v>
      </c>
      <c r="C23" s="18" t="s">
        <v>10</v>
      </c>
      <c r="D23" s="18" t="s">
        <v>858</v>
      </c>
      <c r="E23" s="460"/>
    </row>
    <row r="24" spans="1:5" ht="28.5" customHeight="1" x14ac:dyDescent="0.2">
      <c r="A24" s="460"/>
      <c r="B24" s="18" t="s">
        <v>859</v>
      </c>
      <c r="C24" s="18" t="s">
        <v>10</v>
      </c>
      <c r="D24" s="18" t="s">
        <v>860</v>
      </c>
      <c r="E24" s="460"/>
    </row>
    <row r="25" spans="1:5" ht="28.5" customHeight="1" x14ac:dyDescent="0.2">
      <c r="A25" s="460"/>
      <c r="B25" s="18" t="s">
        <v>861</v>
      </c>
      <c r="C25" s="18" t="s">
        <v>10</v>
      </c>
      <c r="D25" s="18" t="s">
        <v>862</v>
      </c>
      <c r="E25" s="460"/>
    </row>
    <row r="26" spans="1:5" ht="28.5" customHeight="1" x14ac:dyDescent="0.2">
      <c r="A26" s="460"/>
      <c r="B26" s="18" t="s">
        <v>863</v>
      </c>
      <c r="C26" s="18" t="s">
        <v>10</v>
      </c>
      <c r="D26" s="18" t="s">
        <v>864</v>
      </c>
      <c r="E26" s="460"/>
    </row>
    <row r="27" spans="1:5" ht="28.5" customHeight="1" x14ac:dyDescent="0.2">
      <c r="A27" s="460"/>
      <c r="B27" s="18" t="s">
        <v>865</v>
      </c>
      <c r="C27" s="18" t="s">
        <v>10</v>
      </c>
      <c r="D27" s="18" t="s">
        <v>866</v>
      </c>
      <c r="E27" s="460"/>
    </row>
    <row r="28" spans="1:5" ht="27.75" customHeight="1" x14ac:dyDescent="0.2">
      <c r="A28" s="460"/>
      <c r="B28" s="18" t="s">
        <v>867</v>
      </c>
      <c r="C28" s="18" t="s">
        <v>10</v>
      </c>
      <c r="D28" s="18" t="s">
        <v>840</v>
      </c>
      <c r="E28" s="460"/>
    </row>
    <row r="29" spans="1:5" x14ac:dyDescent="0.2">
      <c r="A29" s="460"/>
      <c r="D29" s="461"/>
      <c r="E29" s="460"/>
    </row>
    <row r="30" spans="1:5" x14ac:dyDescent="0.2">
      <c r="A30" s="460"/>
      <c r="D30" s="461"/>
      <c r="E30" s="460"/>
    </row>
  </sheetData>
  <mergeCells count="1">
    <mergeCell ref="B5:C5"/>
  </mergeCells>
  <pageMargins left="0.74803149606299213" right="0.74803149606299213" top="0.98425196850393704" bottom="0.98425196850393704" header="0.51181102362204722" footer="0.51181102362204722"/>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workbookViewId="0"/>
  </sheetViews>
  <sheetFormatPr defaultColWidth="9.140625" defaultRowHeight="14.25" x14ac:dyDescent="0.2"/>
  <cols>
    <col min="1" max="1" width="21" style="178" customWidth="1"/>
    <col min="2" max="2" width="28" style="178" customWidth="1"/>
    <col min="3" max="3" width="22.7109375" style="178" customWidth="1"/>
    <col min="4" max="4" width="22.85546875" style="178" customWidth="1"/>
    <col min="5" max="5" width="14.28515625" style="178" customWidth="1"/>
    <col min="6" max="6" width="7.42578125" style="178" customWidth="1"/>
    <col min="7" max="7" width="25.5703125" style="178" customWidth="1"/>
    <col min="8" max="23" width="9.140625" style="178"/>
    <col min="24" max="16384" width="9.140625" style="179"/>
  </cols>
  <sheetData>
    <row r="1" spans="1:23" ht="15" x14ac:dyDescent="0.2">
      <c r="A1" s="176" t="s">
        <v>824</v>
      </c>
      <c r="B1" s="575" t="s">
        <v>825</v>
      </c>
      <c r="C1" s="575"/>
      <c r="D1" s="575"/>
      <c r="E1" s="615"/>
      <c r="F1" s="615"/>
      <c r="G1" s="616"/>
    </row>
    <row r="2" spans="1:23" x14ac:dyDescent="0.2">
      <c r="A2" s="176"/>
      <c r="B2" s="557" t="s">
        <v>720</v>
      </c>
      <c r="C2" s="557"/>
      <c r="D2" s="557"/>
      <c r="E2" s="353"/>
      <c r="F2" s="353"/>
      <c r="G2" s="353"/>
    </row>
    <row r="3" spans="1:23" x14ac:dyDescent="0.2">
      <c r="A3" s="184"/>
      <c r="B3" s="185"/>
      <c r="C3" s="612" t="s">
        <v>779</v>
      </c>
      <c r="D3" s="613"/>
      <c r="E3" s="614"/>
      <c r="F3" s="369"/>
      <c r="G3" s="284" t="s">
        <v>36</v>
      </c>
      <c r="J3" s="332"/>
      <c r="K3" s="332"/>
      <c r="W3" s="179"/>
    </row>
    <row r="4" spans="1:23" x14ac:dyDescent="0.2">
      <c r="A4" s="184"/>
      <c r="B4" s="392"/>
      <c r="C4" s="606" t="s">
        <v>820</v>
      </c>
      <c r="D4" s="607"/>
      <c r="E4" s="607"/>
      <c r="F4" s="607"/>
      <c r="G4" s="608"/>
      <c r="J4" s="332"/>
      <c r="K4" s="299"/>
      <c r="W4" s="179"/>
    </row>
    <row r="5" spans="1:23" ht="38.25" x14ac:dyDescent="0.2">
      <c r="A5" s="177" t="s">
        <v>730</v>
      </c>
      <c r="B5" s="184" t="s">
        <v>40</v>
      </c>
      <c r="C5" s="385" t="s">
        <v>745</v>
      </c>
      <c r="D5" s="384" t="s">
        <v>746</v>
      </c>
      <c r="E5" s="386" t="s">
        <v>784</v>
      </c>
      <c r="F5" s="387"/>
      <c r="G5" s="388" t="s">
        <v>879</v>
      </c>
      <c r="W5" s="179"/>
    </row>
    <row r="6" spans="1:23" x14ac:dyDescent="0.2">
      <c r="A6" s="393"/>
      <c r="B6" s="191" t="s">
        <v>43</v>
      </c>
      <c r="C6" s="201">
        <v>2627.8620450000135</v>
      </c>
      <c r="D6" s="201">
        <v>24290.116622999929</v>
      </c>
      <c r="E6" s="201">
        <v>26917.978667999942</v>
      </c>
      <c r="F6" s="177"/>
      <c r="G6" s="57">
        <v>9.7624791126088989E-2</v>
      </c>
      <c r="W6" s="179"/>
    </row>
    <row r="7" spans="1:23" x14ac:dyDescent="0.2">
      <c r="A7" s="177"/>
      <c r="B7" s="177" t="s">
        <v>44</v>
      </c>
      <c r="C7" s="203">
        <v>2573.5820910000025</v>
      </c>
      <c r="D7" s="203">
        <v>33593.128676000299</v>
      </c>
      <c r="E7" s="203">
        <v>36166.710767000302</v>
      </c>
      <c r="F7" s="177"/>
      <c r="G7" s="50">
        <v>7.1158865056322004E-2</v>
      </c>
      <c r="W7" s="179"/>
    </row>
    <row r="8" spans="1:23" x14ac:dyDescent="0.2">
      <c r="A8" s="177"/>
      <c r="B8" s="177" t="s">
        <v>45</v>
      </c>
      <c r="C8" s="203">
        <v>3223.4929999999999</v>
      </c>
      <c r="D8" s="203">
        <v>25599.512999999999</v>
      </c>
      <c r="E8" s="203">
        <f>SUM(C8:D8)</f>
        <v>28823.005999999998</v>
      </c>
      <c r="F8" s="177"/>
      <c r="G8" s="50">
        <v>0.1118</v>
      </c>
      <c r="W8" s="179"/>
    </row>
    <row r="9" spans="1:23" x14ac:dyDescent="0.2">
      <c r="A9" s="177"/>
      <c r="B9" s="177"/>
      <c r="C9" s="177"/>
      <c r="D9" s="177"/>
      <c r="E9" s="177"/>
      <c r="F9" s="177"/>
      <c r="G9" s="177"/>
    </row>
    <row r="10" spans="1:23" x14ac:dyDescent="0.2">
      <c r="A10" s="177"/>
      <c r="B10" s="177"/>
      <c r="C10" s="177"/>
      <c r="D10" s="177"/>
      <c r="E10" s="177"/>
      <c r="F10" s="177"/>
      <c r="G10" s="177"/>
    </row>
    <row r="11" spans="1:23" x14ac:dyDescent="0.2">
      <c r="A11" s="390" t="s">
        <v>822</v>
      </c>
      <c r="B11" s="213"/>
      <c r="C11" s="213"/>
      <c r="D11" s="213"/>
      <c r="E11" s="213"/>
      <c r="F11" s="213"/>
      <c r="G11" s="213"/>
    </row>
    <row r="12" spans="1:23" x14ac:dyDescent="0.2">
      <c r="A12" s="213" t="s">
        <v>725</v>
      </c>
      <c r="B12" s="213"/>
      <c r="C12" s="94"/>
      <c r="D12" s="94"/>
      <c r="E12" s="94"/>
      <c r="F12" s="213"/>
      <c r="G12" s="394"/>
    </row>
    <row r="13" spans="1:23" x14ac:dyDescent="0.2">
      <c r="A13" s="617" t="s">
        <v>823</v>
      </c>
      <c r="B13" s="618"/>
      <c r="C13" s="618"/>
      <c r="D13" s="618"/>
      <c r="E13" s="618"/>
      <c r="F13" s="619"/>
      <c r="G13" s="620"/>
    </row>
    <row r="14" spans="1:23" x14ac:dyDescent="0.2">
      <c r="A14" s="621"/>
      <c r="B14" s="622"/>
      <c r="C14" s="622"/>
      <c r="D14" s="622"/>
      <c r="E14" s="622"/>
      <c r="F14" s="623"/>
      <c r="G14" s="624"/>
    </row>
    <row r="15" spans="1:23" x14ac:dyDescent="0.2">
      <c r="A15" s="216" t="s">
        <v>726</v>
      </c>
      <c r="B15" s="213"/>
      <c r="C15" s="94"/>
      <c r="D15" s="94"/>
      <c r="E15" s="213"/>
      <c r="F15" s="214" t="s">
        <v>46</v>
      </c>
      <c r="G15" s="215">
        <v>42795</v>
      </c>
    </row>
    <row r="16" spans="1:23" x14ac:dyDescent="0.2">
      <c r="A16" s="220" t="s">
        <v>64</v>
      </c>
      <c r="B16" s="213"/>
      <c r="C16" s="94"/>
      <c r="D16" s="94"/>
      <c r="E16" s="213"/>
      <c r="F16" s="218" t="s">
        <v>47</v>
      </c>
      <c r="G16" s="219">
        <v>43040</v>
      </c>
    </row>
  </sheetData>
  <mergeCells count="5">
    <mergeCell ref="B2:D2"/>
    <mergeCell ref="C3:E3"/>
    <mergeCell ref="C4:G4"/>
    <mergeCell ref="B1:G1"/>
    <mergeCell ref="A13:G14"/>
  </mergeCells>
  <pageMargins left="0.70866141732283472" right="0.70866141732283472" top="0.74803149606299213" bottom="0.74803149606299213" header="0.31496062992125984" footer="0.31496062992125984"/>
  <pageSetup paperSize="9" scale="9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8"/>
  <sheetViews>
    <sheetView workbookViewId="0"/>
  </sheetViews>
  <sheetFormatPr defaultColWidth="9.140625" defaultRowHeight="14.25" x14ac:dyDescent="0.2"/>
  <cols>
    <col min="1" max="1" width="21" style="178" customWidth="1"/>
    <col min="2" max="5" width="12" style="178" customWidth="1"/>
    <col min="6" max="6" width="13.28515625" style="178" customWidth="1"/>
    <col min="7" max="10" width="12" style="178" customWidth="1"/>
    <col min="11" max="11" width="10.42578125" style="178" customWidth="1"/>
    <col min="12" max="17" width="12" style="178" customWidth="1"/>
    <col min="18" max="18" width="15.28515625" style="178" customWidth="1"/>
    <col min="19" max="24" width="9.140625" style="178"/>
    <col min="25" max="16384" width="9.140625" style="179"/>
  </cols>
  <sheetData>
    <row r="1" spans="1:24" ht="23.25" customHeight="1" x14ac:dyDescent="0.2">
      <c r="A1" s="176" t="s">
        <v>826</v>
      </c>
      <c r="B1" s="627" t="s">
        <v>827</v>
      </c>
      <c r="C1" s="628"/>
      <c r="D1" s="628"/>
      <c r="E1" s="628"/>
      <c r="F1" s="628"/>
      <c r="G1" s="628"/>
      <c r="H1" s="628"/>
      <c r="I1" s="628"/>
      <c r="J1" s="628"/>
      <c r="K1" s="628"/>
      <c r="L1" s="628"/>
      <c r="M1" s="628"/>
      <c r="N1" s="628"/>
      <c r="O1" s="628"/>
      <c r="P1" s="628"/>
      <c r="Q1" s="628"/>
      <c r="R1" s="628"/>
      <c r="S1" s="628"/>
      <c r="T1" s="628"/>
      <c r="U1" s="628"/>
    </row>
    <row r="2" spans="1:24" ht="15" customHeight="1" x14ac:dyDescent="0.2">
      <c r="A2" s="321"/>
      <c r="B2" s="629" t="s">
        <v>720</v>
      </c>
      <c r="C2" s="630"/>
      <c r="D2" s="630"/>
      <c r="E2" s="630"/>
      <c r="F2" s="630"/>
      <c r="G2" s="630"/>
      <c r="H2" s="630"/>
      <c r="I2" s="630"/>
      <c r="J2" s="630"/>
      <c r="K2" s="630"/>
      <c r="L2" s="630"/>
      <c r="M2" s="630"/>
      <c r="N2" s="630"/>
      <c r="O2" s="630"/>
      <c r="P2" s="630"/>
      <c r="Q2" s="630"/>
      <c r="R2" s="630"/>
      <c r="S2" s="630"/>
      <c r="T2" s="630"/>
      <c r="U2" s="630"/>
    </row>
    <row r="3" spans="1:24" s="182" customFormat="1" ht="12.75" x14ac:dyDescent="0.2">
      <c r="B3" s="185"/>
      <c r="J3" s="177"/>
      <c r="K3" s="177"/>
      <c r="L3" s="284"/>
      <c r="M3" s="397"/>
      <c r="N3" s="177"/>
      <c r="O3" s="177"/>
      <c r="P3" s="177"/>
      <c r="Q3" s="177"/>
      <c r="R3" s="177"/>
      <c r="S3" s="177"/>
      <c r="T3" s="177"/>
      <c r="U3" s="284" t="s">
        <v>36</v>
      </c>
      <c r="V3" s="177"/>
      <c r="W3" s="177"/>
      <c r="X3" s="177"/>
    </row>
    <row r="4" spans="1:24" s="182" customFormat="1" ht="15" customHeight="1" x14ac:dyDescent="0.2">
      <c r="C4" s="631" t="s">
        <v>828</v>
      </c>
      <c r="D4" s="632"/>
      <c r="E4" s="632"/>
      <c r="F4" s="632"/>
      <c r="G4" s="632"/>
      <c r="H4" s="632"/>
      <c r="I4" s="632"/>
      <c r="J4" s="632"/>
      <c r="K4" s="632"/>
      <c r="L4" s="632"/>
      <c r="M4" s="633" t="s">
        <v>829</v>
      </c>
      <c r="N4" s="634"/>
      <c r="O4" s="634"/>
      <c r="P4" s="634"/>
      <c r="Q4" s="634"/>
      <c r="R4" s="634"/>
      <c r="S4" s="635"/>
      <c r="T4" s="398"/>
      <c r="V4" s="177"/>
      <c r="W4" s="177"/>
      <c r="X4" s="177"/>
    </row>
    <row r="5" spans="1:24" s="182" customFormat="1" ht="62.25" customHeight="1" x14ac:dyDescent="0.2">
      <c r="A5" s="177" t="s">
        <v>730</v>
      </c>
      <c r="B5" s="399" t="s">
        <v>40</v>
      </c>
      <c r="C5" s="384" t="s">
        <v>51</v>
      </c>
      <c r="D5" s="384" t="s">
        <v>52</v>
      </c>
      <c r="E5" s="384" t="s">
        <v>53</v>
      </c>
      <c r="F5" s="384" t="s">
        <v>54</v>
      </c>
      <c r="G5" s="384" t="s">
        <v>55</v>
      </c>
      <c r="H5" s="384" t="s">
        <v>56</v>
      </c>
      <c r="I5" s="384" t="s">
        <v>57</v>
      </c>
      <c r="J5" s="384" t="s">
        <v>830</v>
      </c>
      <c r="K5" s="400" t="s">
        <v>831</v>
      </c>
      <c r="L5" s="401"/>
      <c r="M5" s="384" t="s">
        <v>58</v>
      </c>
      <c r="N5" s="384" t="s">
        <v>59</v>
      </c>
      <c r="O5" s="402" t="s">
        <v>60</v>
      </c>
      <c r="P5" s="402" t="s">
        <v>61</v>
      </c>
      <c r="Q5" s="402" t="s">
        <v>62</v>
      </c>
      <c r="R5" s="384" t="s">
        <v>832</v>
      </c>
      <c r="S5" s="400" t="s">
        <v>831</v>
      </c>
      <c r="T5" s="403"/>
      <c r="U5" s="384" t="s">
        <v>804</v>
      </c>
      <c r="V5" s="177"/>
      <c r="W5" s="177"/>
      <c r="X5" s="177"/>
    </row>
    <row r="6" spans="1:24" s="408" customFormat="1" ht="13.5" customHeight="1" x14ac:dyDescent="0.2">
      <c r="A6" s="404"/>
      <c r="B6" s="191" t="s">
        <v>43</v>
      </c>
      <c r="C6" s="405">
        <v>1.7825541506188682E-2</v>
      </c>
      <c r="D6" s="405">
        <v>1.8107583768281881E-5</v>
      </c>
      <c r="E6" s="406">
        <v>5.9972169102560972E-2</v>
      </c>
      <c r="F6" s="406">
        <v>1.0349506965750138E-4</v>
      </c>
      <c r="G6" s="406">
        <v>1.7445634118562554E-2</v>
      </c>
      <c r="H6" s="406">
        <v>9.1189916047011519E-3</v>
      </c>
      <c r="I6" s="406">
        <v>0.17902347466952764</v>
      </c>
      <c r="J6" s="406">
        <v>4.7376755995354937E-2</v>
      </c>
      <c r="K6" s="407">
        <v>0.33088416965032175</v>
      </c>
      <c r="M6" s="409">
        <v>0.340430309117429</v>
      </c>
      <c r="N6" s="405">
        <v>5.3522164281058958E-2</v>
      </c>
      <c r="O6" s="410">
        <v>1.2683298190856443E-2</v>
      </c>
      <c r="P6" s="405">
        <v>3.5356273334104668E-2</v>
      </c>
      <c r="Q6" s="410">
        <v>6.3352153663888175E-2</v>
      </c>
      <c r="R6" s="405">
        <v>0.16377163176234116</v>
      </c>
      <c r="S6" s="411">
        <v>0.66911583034967836</v>
      </c>
      <c r="T6" s="412"/>
      <c r="U6" s="407">
        <v>0.99999999999999989</v>
      </c>
    </row>
    <row r="7" spans="1:24" s="413" customFormat="1" ht="13.5" customHeight="1" x14ac:dyDescent="0.2">
      <c r="B7" s="414" t="s">
        <v>44</v>
      </c>
      <c r="C7" s="412">
        <v>1.2913882093691483E-2</v>
      </c>
      <c r="D7" s="412">
        <v>2.1721836616953871E-4</v>
      </c>
      <c r="E7" s="412">
        <v>6.8954583255600901E-2</v>
      </c>
      <c r="F7" s="412">
        <v>6.9770805348822791E-5</v>
      </c>
      <c r="G7" s="412">
        <v>4.1686105020159459E-2</v>
      </c>
      <c r="H7" s="412">
        <v>1.2141453699303559E-2</v>
      </c>
      <c r="I7" s="412">
        <v>0.14149901170850379</v>
      </c>
      <c r="J7" s="412">
        <v>6.1033608066691142E-2</v>
      </c>
      <c r="K7" s="407">
        <v>0.33851563301546872</v>
      </c>
      <c r="L7" s="415"/>
      <c r="M7" s="408">
        <v>0.21988775685692138</v>
      </c>
      <c r="N7" s="416">
        <v>3.0756697405018112E-2</v>
      </c>
      <c r="O7" s="408">
        <v>6.0970959269832274E-3</v>
      </c>
      <c r="P7" s="416">
        <v>6.7991414051383134E-2</v>
      </c>
      <c r="Q7" s="408">
        <v>7.2229344664628256E-2</v>
      </c>
      <c r="R7" s="416">
        <v>0.26452205807959711</v>
      </c>
      <c r="S7" s="417">
        <v>0.66148436698453117</v>
      </c>
      <c r="T7" s="418"/>
      <c r="U7" s="419">
        <v>1</v>
      </c>
      <c r="V7" s="420"/>
      <c r="W7" s="420"/>
    </row>
    <row r="8" spans="1:24" s="413" customFormat="1" ht="13.5" customHeight="1" x14ac:dyDescent="0.2">
      <c r="B8" s="414" t="s">
        <v>45</v>
      </c>
      <c r="C8" s="412">
        <v>1.0491977600000001E-2</v>
      </c>
      <c r="D8" s="412">
        <v>0</v>
      </c>
      <c r="E8" s="412">
        <v>2.9208131200000001E-2</v>
      </c>
      <c r="F8" s="412">
        <v>4.3199420000000001E-4</v>
      </c>
      <c r="G8" s="412">
        <v>6.6377524000000004E-3</v>
      </c>
      <c r="H8" s="412">
        <v>9.2238363999999993E-3</v>
      </c>
      <c r="I8" s="412">
        <v>0.13995994480000001</v>
      </c>
      <c r="J8" s="412">
        <v>4.9276825599999997E-2</v>
      </c>
      <c r="K8" s="407">
        <f>SUM(C8:J8)</f>
        <v>0.2452304622</v>
      </c>
      <c r="L8" s="415"/>
      <c r="M8" s="421">
        <v>0.30763683200000003</v>
      </c>
      <c r="N8" s="422">
        <v>7.4511004000000006E-2</v>
      </c>
      <c r="O8" s="421">
        <v>6.9278789999999996E-3</v>
      </c>
      <c r="P8" s="422">
        <v>3.8009702999999999E-2</v>
      </c>
      <c r="Q8" s="421">
        <v>6.5451896999999995E-2</v>
      </c>
      <c r="R8" s="422">
        <v>0.26223222299999999</v>
      </c>
      <c r="S8" s="423">
        <f>SUM(M8:R8)</f>
        <v>0.75476953800000002</v>
      </c>
      <c r="T8" s="418"/>
      <c r="U8" s="419">
        <v>1</v>
      </c>
      <c r="V8" s="420"/>
      <c r="W8" s="420"/>
    </row>
    <row r="9" spans="1:24" s="413" customFormat="1" ht="35.25" customHeight="1" x14ac:dyDescent="0.2">
      <c r="B9" s="414"/>
      <c r="C9" s="412"/>
      <c r="D9" s="412"/>
      <c r="E9" s="412"/>
      <c r="F9" s="412"/>
      <c r="G9" s="412"/>
      <c r="H9" s="412"/>
      <c r="I9" s="412"/>
      <c r="J9" s="412"/>
      <c r="K9" s="407"/>
      <c r="L9" s="415"/>
      <c r="M9" s="421"/>
      <c r="N9" s="422"/>
      <c r="O9" s="421"/>
      <c r="P9" s="422"/>
      <c r="Q9" s="421"/>
      <c r="R9" s="422"/>
      <c r="S9" s="424"/>
      <c r="T9" s="418"/>
      <c r="U9" s="425"/>
      <c r="V9" s="420"/>
      <c r="W9" s="420"/>
    </row>
    <row r="10" spans="1:24" s="182" customFormat="1" ht="12.75" customHeight="1" x14ac:dyDescent="0.2">
      <c r="B10" s="395"/>
      <c r="C10" s="631" t="s">
        <v>828</v>
      </c>
      <c r="D10" s="632"/>
      <c r="E10" s="632"/>
      <c r="F10" s="632"/>
      <c r="G10" s="632"/>
      <c r="H10" s="632"/>
      <c r="I10" s="632"/>
      <c r="J10" s="632"/>
      <c r="K10" s="632"/>
      <c r="L10" s="632"/>
      <c r="M10" s="636" t="s">
        <v>829</v>
      </c>
      <c r="N10" s="637"/>
      <c r="O10" s="637"/>
      <c r="P10" s="637"/>
      <c r="Q10" s="637"/>
      <c r="R10" s="637"/>
      <c r="S10" s="638"/>
      <c r="T10" s="426"/>
      <c r="U10" s="468" t="s">
        <v>779</v>
      </c>
      <c r="V10" s="177"/>
      <c r="W10" s="177"/>
    </row>
    <row r="11" spans="1:24" s="182" customFormat="1" ht="51" x14ac:dyDescent="0.2">
      <c r="A11" s="177" t="s">
        <v>730</v>
      </c>
      <c r="B11" s="427" t="s">
        <v>40</v>
      </c>
      <c r="C11" s="384" t="s">
        <v>51</v>
      </c>
      <c r="D11" s="384" t="s">
        <v>52</v>
      </c>
      <c r="E11" s="384" t="s">
        <v>53</v>
      </c>
      <c r="F11" s="384" t="s">
        <v>54</v>
      </c>
      <c r="G11" s="384" t="s">
        <v>55</v>
      </c>
      <c r="H11" s="384" t="s">
        <v>56</v>
      </c>
      <c r="I11" s="384" t="s">
        <v>57</v>
      </c>
      <c r="J11" s="384" t="s">
        <v>830</v>
      </c>
      <c r="K11" s="400" t="s">
        <v>831</v>
      </c>
      <c r="L11" s="401"/>
      <c r="M11" s="428" t="s">
        <v>58</v>
      </c>
      <c r="N11" s="428" t="s">
        <v>59</v>
      </c>
      <c r="O11" s="429" t="s">
        <v>60</v>
      </c>
      <c r="P11" s="429" t="s">
        <v>61</v>
      </c>
      <c r="Q11" s="429" t="s">
        <v>62</v>
      </c>
      <c r="R11" s="428" t="s">
        <v>832</v>
      </c>
      <c r="S11" s="430" t="s">
        <v>831</v>
      </c>
      <c r="T11" s="431"/>
      <c r="U11" s="384" t="s">
        <v>804</v>
      </c>
      <c r="V11" s="177"/>
      <c r="W11" s="177"/>
      <c r="X11" s="177"/>
    </row>
    <row r="12" spans="1:24" s="182" customFormat="1" ht="12.75" x14ac:dyDescent="0.2">
      <c r="A12" s="432"/>
      <c r="B12" s="191" t="s">
        <v>43</v>
      </c>
      <c r="C12" s="361">
        <v>5.167241999999999</v>
      </c>
      <c r="D12" s="361">
        <v>5.2490000000000002E-3</v>
      </c>
      <c r="E12" s="361">
        <v>17.384644999999988</v>
      </c>
      <c r="F12" s="361">
        <v>3.0001E-2</v>
      </c>
      <c r="G12" s="361">
        <v>5.0571150000000014</v>
      </c>
      <c r="H12" s="361">
        <v>2.6434000000000011</v>
      </c>
      <c r="I12" s="361">
        <v>51.895064000000069</v>
      </c>
      <c r="J12" s="361">
        <v>13.733505000000001</v>
      </c>
      <c r="K12" s="433">
        <v>95.916221000000064</v>
      </c>
      <c r="L12" s="192"/>
      <c r="M12" s="434">
        <v>98.6834419999999</v>
      </c>
      <c r="N12" s="435">
        <v>15.514927000000009</v>
      </c>
      <c r="O12" s="435">
        <v>3.6766160000000006</v>
      </c>
      <c r="P12" s="434">
        <v>10.24902500000001</v>
      </c>
      <c r="Q12" s="434">
        <v>18.364430000000009</v>
      </c>
      <c r="R12" s="434">
        <v>47.473881999999968</v>
      </c>
      <c r="S12" s="436">
        <v>193.96232199999989</v>
      </c>
      <c r="T12" s="437"/>
      <c r="U12" s="433">
        <v>289.87854299999992</v>
      </c>
      <c r="V12" s="177"/>
      <c r="W12" s="177"/>
      <c r="X12" s="177"/>
    </row>
    <row r="13" spans="1:24" s="182" customFormat="1" ht="12.75" x14ac:dyDescent="0.2">
      <c r="B13" s="438" t="s">
        <v>44</v>
      </c>
      <c r="C13" s="367">
        <v>4.4641869999999955</v>
      </c>
      <c r="D13" s="367">
        <v>7.5090000000000004E-2</v>
      </c>
      <c r="E13" s="367">
        <v>23.836840999999993</v>
      </c>
      <c r="F13" s="367">
        <v>2.4118999999999998E-2</v>
      </c>
      <c r="G13" s="367">
        <v>14.410428000000001</v>
      </c>
      <c r="H13" s="367">
        <v>4.1971670000000003</v>
      </c>
      <c r="I13" s="367">
        <v>48.914651999999954</v>
      </c>
      <c r="J13" s="367">
        <v>21.098646999999993</v>
      </c>
      <c r="K13" s="439">
        <v>117.02113099999994</v>
      </c>
      <c r="L13" s="177"/>
      <c r="M13" s="440">
        <v>76.012779000000023</v>
      </c>
      <c r="N13" s="441">
        <v>10.632251999999999</v>
      </c>
      <c r="O13" s="441">
        <v>2.1076989999999998</v>
      </c>
      <c r="P13" s="440">
        <v>23.503883999999989</v>
      </c>
      <c r="Q13" s="440">
        <v>24.968890000000012</v>
      </c>
      <c r="R13" s="442">
        <v>91.442365999999865</v>
      </c>
      <c r="S13" s="443">
        <v>228.66786999999988</v>
      </c>
      <c r="T13" s="366"/>
      <c r="U13" s="439">
        <f>S13+K13</f>
        <v>345.68900099999985</v>
      </c>
      <c r="V13" s="177"/>
      <c r="W13" s="177"/>
      <c r="X13" s="177"/>
    </row>
    <row r="14" spans="1:24" s="182" customFormat="1" ht="12.75" x14ac:dyDescent="0.2">
      <c r="B14" s="438" t="s">
        <v>45</v>
      </c>
      <c r="C14" s="367">
        <v>3.7375989999999999</v>
      </c>
      <c r="D14" s="367">
        <v>0</v>
      </c>
      <c r="E14" s="367">
        <v>10.404928999999999</v>
      </c>
      <c r="F14" s="367">
        <v>0.153891</v>
      </c>
      <c r="G14" s="367">
        <v>2.3645930000000002</v>
      </c>
      <c r="H14" s="367">
        <v>3.285844</v>
      </c>
      <c r="I14" s="367">
        <v>49.858488999999999</v>
      </c>
      <c r="J14" s="367">
        <v>17.554079999999999</v>
      </c>
      <c r="K14" s="439">
        <v>87.359430000000003</v>
      </c>
      <c r="L14" s="177"/>
      <c r="M14" s="440">
        <v>109.590695</v>
      </c>
      <c r="N14" s="441">
        <v>26.543351999999999</v>
      </c>
      <c r="O14" s="441">
        <v>2.467946</v>
      </c>
      <c r="P14" s="440">
        <v>13.540348</v>
      </c>
      <c r="Q14" s="440">
        <v>23.316189999999999</v>
      </c>
      <c r="R14" s="442">
        <v>93.416030000000006</v>
      </c>
      <c r="S14" s="443">
        <v>268.87455999999997</v>
      </c>
      <c r="T14" s="366"/>
      <c r="U14" s="439">
        <f>K14+S14</f>
        <v>356.23398999999995</v>
      </c>
      <c r="V14" s="177"/>
      <c r="W14" s="177"/>
      <c r="X14" s="177"/>
    </row>
    <row r="15" spans="1:24" x14ac:dyDescent="0.2">
      <c r="A15" s="182"/>
      <c r="B15" s="395"/>
      <c r="C15" s="177"/>
      <c r="D15" s="177"/>
      <c r="E15" s="177"/>
      <c r="F15" s="177"/>
      <c r="G15" s="177"/>
      <c r="H15" s="177"/>
      <c r="I15" s="177"/>
      <c r="J15" s="177"/>
      <c r="K15" s="177"/>
      <c r="L15" s="177"/>
      <c r="M15" s="365"/>
      <c r="N15" s="444"/>
      <c r="O15" s="444"/>
      <c r="P15" s="365"/>
      <c r="Q15" s="365"/>
      <c r="R15" s="365"/>
      <c r="S15" s="365"/>
      <c r="T15" s="365"/>
      <c r="U15" s="182"/>
    </row>
    <row r="16" spans="1:24" x14ac:dyDescent="0.2">
      <c r="A16" s="445" t="s">
        <v>725</v>
      </c>
      <c r="B16" s="213"/>
      <c r="C16" s="94"/>
      <c r="D16" s="94"/>
      <c r="E16" s="94"/>
      <c r="F16" s="94"/>
      <c r="G16" s="94"/>
      <c r="H16" s="94"/>
      <c r="I16" s="213"/>
      <c r="J16" s="394"/>
      <c r="K16" s="394"/>
      <c r="L16" s="394"/>
      <c r="M16" s="446"/>
      <c r="N16" s="446"/>
      <c r="O16" s="447"/>
      <c r="P16" s="446"/>
      <c r="Q16" s="446"/>
      <c r="R16" s="446"/>
      <c r="S16" s="446"/>
      <c r="T16" s="446"/>
      <c r="U16" s="213"/>
    </row>
    <row r="17" spans="1:24" ht="15" customHeight="1" x14ac:dyDescent="0.2">
      <c r="A17" s="618" t="s">
        <v>823</v>
      </c>
      <c r="B17" s="618"/>
      <c r="C17" s="618"/>
      <c r="D17" s="618"/>
      <c r="E17" s="618"/>
      <c r="F17" s="618"/>
      <c r="G17" s="618"/>
      <c r="H17" s="618"/>
      <c r="I17" s="618"/>
      <c r="J17" s="618"/>
      <c r="K17" s="618"/>
      <c r="L17" s="625"/>
      <c r="M17" s="625"/>
      <c r="N17" s="625"/>
      <c r="O17" s="625"/>
      <c r="P17" s="625"/>
      <c r="Q17" s="625"/>
      <c r="R17" s="625"/>
      <c r="S17" s="625"/>
      <c r="T17" s="625"/>
      <c r="U17" s="626"/>
    </row>
    <row r="18" spans="1:24" ht="6" customHeight="1" x14ac:dyDescent="0.2">
      <c r="A18" s="618"/>
      <c r="B18" s="618"/>
      <c r="C18" s="618"/>
      <c r="D18" s="618"/>
      <c r="E18" s="618"/>
      <c r="F18" s="618"/>
      <c r="G18" s="618"/>
      <c r="H18" s="618"/>
      <c r="I18" s="618"/>
      <c r="J18" s="618"/>
      <c r="K18" s="618"/>
      <c r="L18" s="625"/>
      <c r="M18" s="625"/>
      <c r="N18" s="625"/>
      <c r="O18" s="625"/>
      <c r="P18" s="625"/>
      <c r="Q18" s="625"/>
      <c r="R18" s="625"/>
      <c r="S18" s="625"/>
      <c r="T18" s="625"/>
      <c r="U18" s="626"/>
      <c r="V18" s="179"/>
      <c r="W18" s="179"/>
      <c r="X18" s="179"/>
    </row>
    <row r="19" spans="1:24" x14ac:dyDescent="0.2">
      <c r="A19" s="448" t="s">
        <v>726</v>
      </c>
      <c r="B19" s="213"/>
      <c r="C19" s="94"/>
      <c r="D19" s="94"/>
      <c r="E19" s="94"/>
      <c r="F19" s="94"/>
      <c r="G19" s="94"/>
      <c r="H19" s="213"/>
      <c r="I19" s="213"/>
      <c r="J19" s="394"/>
      <c r="K19" s="394"/>
      <c r="L19" s="394"/>
      <c r="M19" s="213"/>
      <c r="N19" s="213"/>
      <c r="O19" s="213"/>
      <c r="P19" s="213"/>
      <c r="Q19" s="213"/>
      <c r="R19" s="213"/>
      <c r="S19" s="213"/>
      <c r="T19" s="214" t="s">
        <v>46</v>
      </c>
      <c r="U19" s="215">
        <v>42795</v>
      </c>
      <c r="V19" s="179"/>
      <c r="W19" s="179"/>
      <c r="X19" s="179"/>
    </row>
    <row r="20" spans="1:24" x14ac:dyDescent="0.2">
      <c r="A20" s="449" t="s">
        <v>64</v>
      </c>
      <c r="B20" s="213"/>
      <c r="C20" s="94"/>
      <c r="D20" s="94"/>
      <c r="E20" s="94"/>
      <c r="F20" s="94"/>
      <c r="G20" s="94"/>
      <c r="H20" s="213"/>
      <c r="I20" s="213"/>
      <c r="J20" s="394"/>
      <c r="K20" s="394"/>
      <c r="L20" s="394"/>
      <c r="M20" s="213"/>
      <c r="N20" s="213"/>
      <c r="O20" s="213"/>
      <c r="P20" s="213"/>
      <c r="Q20" s="213"/>
      <c r="R20" s="213"/>
      <c r="S20" s="213"/>
      <c r="T20" s="218" t="s">
        <v>47</v>
      </c>
      <c r="U20" s="219">
        <v>43040</v>
      </c>
      <c r="V20" s="179"/>
      <c r="W20" s="179"/>
      <c r="X20" s="179"/>
    </row>
    <row r="21" spans="1:24" x14ac:dyDescent="0.2">
      <c r="A21" s="450"/>
      <c r="B21" s="450"/>
      <c r="C21" s="450"/>
      <c r="D21" s="450"/>
      <c r="E21" s="450"/>
      <c r="F21" s="450"/>
      <c r="G21" s="450"/>
      <c r="H21" s="450"/>
      <c r="I21" s="450"/>
      <c r="J21" s="451"/>
      <c r="V21" s="179"/>
      <c r="W21" s="179"/>
      <c r="X21" s="179"/>
    </row>
    <row r="22" spans="1:24" x14ac:dyDescent="0.2">
      <c r="A22" s="450"/>
      <c r="B22" s="450"/>
      <c r="C22" s="450"/>
      <c r="D22" s="450"/>
      <c r="E22" s="450"/>
      <c r="F22" s="450"/>
      <c r="G22" s="450"/>
      <c r="H22" s="450"/>
      <c r="I22" s="450"/>
      <c r="J22" s="451"/>
      <c r="V22" s="179"/>
      <c r="W22" s="179"/>
      <c r="X22" s="179"/>
    </row>
    <row r="23" spans="1:24" x14ac:dyDescent="0.2">
      <c r="A23" s="450"/>
      <c r="B23" s="450"/>
      <c r="C23" s="450"/>
      <c r="D23" s="450"/>
      <c r="E23" s="450"/>
      <c r="F23" s="450"/>
      <c r="G23" s="450"/>
      <c r="H23" s="450"/>
      <c r="I23" s="450"/>
      <c r="J23" s="451"/>
      <c r="V23" s="179"/>
      <c r="W23" s="179"/>
      <c r="X23" s="179"/>
    </row>
    <row r="24" spans="1:24" x14ac:dyDescent="0.2">
      <c r="A24" s="450"/>
      <c r="B24" s="450"/>
      <c r="C24" s="450"/>
      <c r="D24" s="450"/>
      <c r="E24" s="450"/>
      <c r="F24" s="450"/>
      <c r="G24" s="450"/>
      <c r="H24" s="450"/>
      <c r="I24" s="450"/>
      <c r="J24" s="451"/>
      <c r="V24" s="179"/>
      <c r="W24" s="179"/>
      <c r="X24" s="179"/>
    </row>
    <row r="25" spans="1:24" x14ac:dyDescent="0.2">
      <c r="A25" s="450"/>
      <c r="B25" s="450"/>
      <c r="C25" s="450"/>
      <c r="D25" s="450"/>
      <c r="E25" s="450"/>
      <c r="F25" s="450"/>
      <c r="G25" s="450"/>
      <c r="H25" s="450"/>
      <c r="I25" s="450"/>
      <c r="J25" s="451"/>
      <c r="V25" s="179"/>
      <c r="W25" s="179"/>
      <c r="X25" s="179"/>
    </row>
    <row r="26" spans="1:24" x14ac:dyDescent="0.2">
      <c r="A26" s="450"/>
      <c r="B26" s="450"/>
      <c r="C26" s="450"/>
      <c r="D26" s="450"/>
      <c r="E26" s="450"/>
      <c r="F26" s="450"/>
      <c r="G26" s="450"/>
      <c r="H26" s="450"/>
      <c r="I26" s="450"/>
      <c r="J26" s="451"/>
      <c r="V26" s="179"/>
      <c r="W26" s="179"/>
      <c r="X26" s="179"/>
    </row>
    <row r="27" spans="1:24" x14ac:dyDescent="0.2">
      <c r="A27" s="450"/>
      <c r="B27" s="450"/>
      <c r="C27" s="450"/>
      <c r="D27" s="450"/>
      <c r="E27" s="450"/>
      <c r="F27" s="450"/>
      <c r="G27" s="450"/>
      <c r="H27" s="450"/>
      <c r="I27" s="450"/>
      <c r="J27" s="451"/>
      <c r="V27" s="179"/>
      <c r="W27" s="179"/>
      <c r="X27" s="179"/>
    </row>
    <row r="28" spans="1:24" x14ac:dyDescent="0.2">
      <c r="A28" s="452"/>
      <c r="B28" s="452"/>
      <c r="C28" s="452"/>
      <c r="D28" s="452"/>
      <c r="E28" s="452"/>
      <c r="F28" s="452"/>
      <c r="G28" s="452"/>
      <c r="H28" s="452"/>
      <c r="I28" s="452"/>
      <c r="J28" s="453"/>
      <c r="V28" s="179"/>
      <c r="W28" s="179"/>
      <c r="X28" s="179"/>
    </row>
  </sheetData>
  <mergeCells count="7">
    <mergeCell ref="A17:U18"/>
    <mergeCell ref="B1:U1"/>
    <mergeCell ref="B2:U2"/>
    <mergeCell ref="C4:L4"/>
    <mergeCell ref="M4:S4"/>
    <mergeCell ref="C10:L10"/>
    <mergeCell ref="M10:S10"/>
  </mergeCells>
  <pageMargins left="0.70866141732283472" right="0.70866141732283472" top="0.74803149606299213" bottom="0.74803149606299213" header="0.31496062992125984" footer="0.31496062992125984"/>
  <pageSetup paperSize="9" scale="5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4"/>
  <sheetViews>
    <sheetView workbookViewId="0">
      <selection activeCell="C19" sqref="C19"/>
    </sheetView>
  </sheetViews>
  <sheetFormatPr defaultColWidth="9.140625" defaultRowHeight="14.25" x14ac:dyDescent="0.2"/>
  <cols>
    <col min="1" max="1" width="21" style="178" customWidth="1"/>
    <col min="2" max="2" width="20.85546875" style="178" customWidth="1"/>
    <col min="3" max="3" width="23.7109375" style="178" customWidth="1"/>
    <col min="4" max="4" width="11.5703125" style="178" bestFit="1" customWidth="1"/>
    <col min="5" max="5" width="9.140625" style="178"/>
    <col min="6" max="6" width="17" style="178" customWidth="1"/>
    <col min="7" max="7" width="20.140625" style="178" customWidth="1"/>
    <col min="8" max="23" width="9.140625" style="178"/>
    <col min="24" max="16384" width="9.140625" style="179"/>
  </cols>
  <sheetData>
    <row r="1" spans="1:23" ht="15" customHeight="1" x14ac:dyDescent="0.2">
      <c r="A1" s="176" t="s">
        <v>833</v>
      </c>
      <c r="B1" s="575" t="s">
        <v>834</v>
      </c>
      <c r="C1" s="575"/>
      <c r="D1" s="575"/>
      <c r="E1" s="575"/>
      <c r="F1" s="575"/>
      <c r="G1" s="353"/>
    </row>
    <row r="2" spans="1:23" ht="15" customHeight="1" x14ac:dyDescent="0.2">
      <c r="A2" s="176"/>
      <c r="B2" s="557" t="s">
        <v>720</v>
      </c>
      <c r="C2" s="557"/>
      <c r="D2" s="557"/>
      <c r="E2" s="557"/>
      <c r="F2" s="557"/>
      <c r="G2" s="353"/>
    </row>
    <row r="3" spans="1:23" s="396" customFormat="1" ht="15" customHeight="1" x14ac:dyDescent="0.2">
      <c r="A3" s="354"/>
      <c r="B3" s="355"/>
      <c r="C3" s="355"/>
      <c r="D3" s="355"/>
      <c r="E3" s="355"/>
      <c r="F3" s="355"/>
      <c r="G3" s="356"/>
      <c r="H3" s="357"/>
      <c r="I3" s="357"/>
      <c r="J3" s="357"/>
      <c r="K3" s="357"/>
      <c r="L3" s="357"/>
      <c r="M3" s="357"/>
      <c r="N3" s="357"/>
      <c r="O3" s="357"/>
      <c r="P3" s="357"/>
      <c r="Q3" s="357"/>
      <c r="R3" s="357"/>
      <c r="S3" s="357"/>
      <c r="T3" s="357"/>
      <c r="U3" s="357"/>
      <c r="V3" s="357"/>
      <c r="W3" s="357"/>
    </row>
    <row r="4" spans="1:23" s="396" customFormat="1" ht="15" customHeight="1" x14ac:dyDescent="0.2">
      <c r="A4" s="366"/>
      <c r="B4" s="185"/>
      <c r="C4" s="182"/>
      <c r="D4" s="182"/>
      <c r="E4" s="284" t="s">
        <v>779</v>
      </c>
      <c r="F4" s="284"/>
      <c r="G4" s="284" t="s">
        <v>36</v>
      </c>
      <c r="H4" s="357"/>
      <c r="I4" s="357"/>
      <c r="J4" s="357"/>
      <c r="K4" s="357"/>
      <c r="L4" s="357"/>
      <c r="M4" s="357"/>
      <c r="N4" s="357"/>
      <c r="O4" s="357"/>
      <c r="P4" s="357"/>
      <c r="Q4" s="357"/>
      <c r="R4" s="357"/>
      <c r="S4" s="357"/>
      <c r="T4" s="357"/>
      <c r="U4" s="357"/>
      <c r="V4" s="357"/>
    </row>
    <row r="5" spans="1:23" s="396" customFormat="1" ht="15" customHeight="1" x14ac:dyDescent="0.2">
      <c r="A5" s="366"/>
      <c r="B5" s="606" t="s">
        <v>835</v>
      </c>
      <c r="C5" s="607"/>
      <c r="D5" s="607"/>
      <c r="E5" s="607"/>
      <c r="F5" s="454"/>
      <c r="H5" s="357"/>
      <c r="I5" s="357"/>
      <c r="J5" s="357"/>
      <c r="K5" s="357"/>
      <c r="L5" s="357"/>
      <c r="M5" s="357"/>
      <c r="N5" s="357"/>
      <c r="O5" s="357"/>
      <c r="P5" s="357"/>
      <c r="Q5" s="357"/>
      <c r="R5" s="357"/>
      <c r="S5" s="357"/>
      <c r="T5" s="357"/>
      <c r="U5" s="357"/>
      <c r="V5" s="357"/>
    </row>
    <row r="6" spans="1:23" ht="49.5" customHeight="1" x14ac:dyDescent="0.2">
      <c r="A6" s="191" t="s">
        <v>730</v>
      </c>
      <c r="B6" s="186" t="s">
        <v>40</v>
      </c>
      <c r="C6" s="384" t="s">
        <v>836</v>
      </c>
      <c r="D6" s="384" t="s">
        <v>837</v>
      </c>
      <c r="E6" s="455" t="s">
        <v>804</v>
      </c>
      <c r="F6" s="456"/>
      <c r="G6" s="455" t="s">
        <v>838</v>
      </c>
      <c r="W6" s="179"/>
    </row>
    <row r="7" spans="1:23" ht="21" customHeight="1" x14ac:dyDescent="0.2">
      <c r="A7" s="432"/>
      <c r="B7" s="191" t="s">
        <v>43</v>
      </c>
      <c r="C7" s="367">
        <v>289.87854300000032</v>
      </c>
      <c r="D7" s="201">
        <v>3272.4541029999768</v>
      </c>
      <c r="E7" s="202">
        <v>3562.3326459999771</v>
      </c>
      <c r="F7" s="192"/>
      <c r="G7" s="478">
        <f>C7/E7</f>
        <v>8.1373238213869534E-2</v>
      </c>
    </row>
    <row r="8" spans="1:23" x14ac:dyDescent="0.2">
      <c r="A8" s="457"/>
      <c r="B8" s="469" t="s">
        <v>44</v>
      </c>
      <c r="C8" s="367">
        <v>345.68900099999854</v>
      </c>
      <c r="D8" s="201">
        <v>4488.0326640000894</v>
      </c>
      <c r="E8" s="202">
        <v>4833.7216650000883</v>
      </c>
      <c r="F8" s="192"/>
      <c r="G8" s="478">
        <f>C8/E8</f>
        <v>7.1516116350483383E-2</v>
      </c>
    </row>
    <row r="9" spans="1:23" x14ac:dyDescent="0.2">
      <c r="A9" s="457"/>
      <c r="B9" s="469" t="s">
        <v>45</v>
      </c>
      <c r="C9" s="367">
        <v>356.23399999999998</v>
      </c>
      <c r="D9" s="201">
        <v>4271.9560000000001</v>
      </c>
      <c r="E9" s="202">
        <f>SUM(C9:D9)</f>
        <v>4628.1900000000005</v>
      </c>
      <c r="F9" s="192"/>
      <c r="G9" s="478">
        <v>7.6999999999999999E-2</v>
      </c>
    </row>
    <row r="10" spans="1:23" x14ac:dyDescent="0.2">
      <c r="A10" s="182"/>
      <c r="B10" s="184"/>
      <c r="C10" s="177"/>
      <c r="D10" s="184"/>
      <c r="E10" s="177"/>
      <c r="F10" s="177"/>
      <c r="G10" s="177"/>
    </row>
    <row r="11" spans="1:23" x14ac:dyDescent="0.2">
      <c r="A11" s="213" t="s">
        <v>725</v>
      </c>
      <c r="B11" s="213"/>
      <c r="C11" s="94"/>
      <c r="D11" s="94"/>
      <c r="E11" s="94"/>
      <c r="F11" s="213"/>
      <c r="G11" s="213"/>
    </row>
    <row r="12" spans="1:23" ht="15" customHeight="1" x14ac:dyDescent="0.2">
      <c r="A12" s="639" t="s">
        <v>823</v>
      </c>
      <c r="B12" s="640"/>
      <c r="C12" s="640"/>
      <c r="D12" s="640"/>
      <c r="E12" s="640"/>
      <c r="F12" s="640"/>
      <c r="G12" s="641"/>
    </row>
    <row r="13" spans="1:23" ht="13.5" customHeight="1" x14ac:dyDescent="0.2">
      <c r="A13" s="621"/>
      <c r="B13" s="622"/>
      <c r="C13" s="622"/>
      <c r="D13" s="622"/>
      <c r="E13" s="622"/>
      <c r="F13" s="622"/>
      <c r="G13" s="642"/>
    </row>
    <row r="14" spans="1:23" x14ac:dyDescent="0.2">
      <c r="A14" s="352"/>
      <c r="B14" s="213"/>
      <c r="C14" s="94"/>
      <c r="D14" s="94"/>
      <c r="E14" s="213"/>
      <c r="F14" s="213"/>
      <c r="G14" s="213"/>
    </row>
    <row r="15" spans="1:23" x14ac:dyDescent="0.2">
      <c r="A15" s="216" t="s">
        <v>726</v>
      </c>
      <c r="B15" s="213"/>
      <c r="C15" s="94"/>
      <c r="D15" s="94"/>
      <c r="E15" s="217"/>
      <c r="F15" s="214" t="s">
        <v>46</v>
      </c>
      <c r="G15" s="215">
        <v>42795</v>
      </c>
    </row>
    <row r="16" spans="1:23" x14ac:dyDescent="0.2">
      <c r="A16" s="220" t="s">
        <v>64</v>
      </c>
      <c r="B16" s="213"/>
      <c r="C16" s="94"/>
      <c r="D16" s="94"/>
      <c r="E16" s="217"/>
      <c r="F16" s="218" t="s">
        <v>47</v>
      </c>
      <c r="G16" s="219">
        <v>43040</v>
      </c>
    </row>
    <row r="17" spans="1:23" x14ac:dyDescent="0.2">
      <c r="A17" s="179"/>
      <c r="B17" s="179"/>
      <c r="C17" s="102"/>
      <c r="D17" s="179"/>
      <c r="E17" s="179"/>
      <c r="F17" s="179"/>
      <c r="G17" s="179"/>
      <c r="H17" s="179"/>
      <c r="I17" s="179"/>
      <c r="J17" s="179"/>
      <c r="K17" s="179"/>
      <c r="L17" s="179"/>
      <c r="M17" s="179"/>
      <c r="N17" s="179"/>
      <c r="O17" s="179"/>
      <c r="P17" s="179"/>
      <c r="Q17" s="179"/>
      <c r="R17" s="179"/>
      <c r="S17" s="179"/>
      <c r="T17" s="179"/>
      <c r="U17" s="179"/>
      <c r="V17" s="179"/>
      <c r="W17" s="179"/>
    </row>
    <row r="18" spans="1:23" x14ac:dyDescent="0.2">
      <c r="A18" s="179"/>
      <c r="B18" s="179"/>
      <c r="C18" s="102"/>
      <c r="D18" s="179"/>
      <c r="E18" s="179"/>
      <c r="F18" s="179"/>
      <c r="G18" s="179"/>
      <c r="H18" s="179"/>
      <c r="I18" s="179"/>
      <c r="J18" s="179"/>
      <c r="K18" s="179"/>
      <c r="L18" s="179"/>
      <c r="M18" s="179"/>
      <c r="N18" s="179"/>
      <c r="O18" s="179"/>
      <c r="P18" s="179"/>
      <c r="Q18" s="179"/>
      <c r="R18" s="179"/>
      <c r="S18" s="179"/>
      <c r="T18" s="179"/>
      <c r="U18" s="179"/>
      <c r="V18" s="179"/>
      <c r="W18" s="179"/>
    </row>
    <row r="19" spans="1:23" x14ac:dyDescent="0.2">
      <c r="A19" s="179"/>
      <c r="B19" s="179"/>
      <c r="C19" s="102"/>
      <c r="D19" s="179"/>
      <c r="E19" s="179"/>
      <c r="F19" s="179"/>
      <c r="G19" s="179"/>
      <c r="H19" s="179"/>
      <c r="I19" s="179"/>
      <c r="J19" s="179"/>
      <c r="K19" s="179"/>
      <c r="L19" s="179"/>
      <c r="M19" s="179"/>
      <c r="N19" s="179"/>
      <c r="O19" s="179"/>
      <c r="P19" s="179"/>
      <c r="Q19" s="179"/>
      <c r="R19" s="179"/>
      <c r="S19" s="179"/>
      <c r="T19" s="179"/>
      <c r="U19" s="179"/>
      <c r="V19" s="179"/>
      <c r="W19" s="179"/>
    </row>
    <row r="20" spans="1:23" x14ac:dyDescent="0.2">
      <c r="A20" s="179"/>
      <c r="B20" s="179"/>
      <c r="C20" s="102"/>
      <c r="D20" s="179"/>
      <c r="E20" s="179"/>
      <c r="F20" s="179"/>
      <c r="G20" s="179"/>
      <c r="H20" s="179"/>
      <c r="I20" s="179"/>
      <c r="J20" s="179"/>
      <c r="K20" s="179"/>
      <c r="L20" s="179"/>
      <c r="M20" s="179"/>
      <c r="N20" s="179"/>
      <c r="O20" s="179"/>
      <c r="P20" s="179"/>
      <c r="Q20" s="179"/>
      <c r="R20" s="179"/>
      <c r="S20" s="179"/>
      <c r="T20" s="179"/>
      <c r="U20" s="179"/>
      <c r="V20" s="179"/>
      <c r="W20" s="179"/>
    </row>
    <row r="21" spans="1:23" x14ac:dyDescent="0.2">
      <c r="A21" s="179"/>
      <c r="B21" s="179"/>
      <c r="C21" s="102"/>
      <c r="D21" s="179"/>
      <c r="E21" s="179"/>
      <c r="F21" s="179"/>
      <c r="G21" s="179"/>
      <c r="H21" s="179"/>
      <c r="I21" s="179"/>
      <c r="J21" s="179"/>
      <c r="K21" s="179"/>
      <c r="L21" s="179"/>
      <c r="M21" s="179"/>
      <c r="N21" s="179"/>
      <c r="O21" s="179"/>
      <c r="P21" s="179"/>
      <c r="Q21" s="179"/>
      <c r="R21" s="179"/>
      <c r="S21" s="179"/>
      <c r="T21" s="179"/>
      <c r="U21" s="179"/>
      <c r="V21" s="179"/>
      <c r="W21" s="179"/>
    </row>
    <row r="22" spans="1:23" x14ac:dyDescent="0.2">
      <c r="A22" s="179"/>
      <c r="B22" s="179"/>
      <c r="C22" s="102"/>
      <c r="D22" s="179"/>
      <c r="E22" s="179"/>
      <c r="F22" s="179"/>
      <c r="G22" s="179"/>
      <c r="H22" s="179"/>
      <c r="I22" s="179"/>
      <c r="J22" s="179"/>
      <c r="K22" s="179"/>
      <c r="L22" s="179"/>
      <c r="M22" s="179"/>
      <c r="N22" s="179"/>
      <c r="O22" s="179"/>
      <c r="P22" s="179"/>
      <c r="Q22" s="179"/>
      <c r="R22" s="179"/>
      <c r="S22" s="179"/>
      <c r="T22" s="179"/>
      <c r="U22" s="179"/>
      <c r="V22" s="179"/>
      <c r="W22" s="179"/>
    </row>
    <row r="23" spans="1:23" x14ac:dyDescent="0.2">
      <c r="A23" s="179"/>
      <c r="B23" s="179"/>
      <c r="C23" s="102"/>
      <c r="D23" s="179"/>
      <c r="E23" s="179"/>
      <c r="F23" s="179"/>
      <c r="G23" s="179"/>
      <c r="H23" s="179"/>
      <c r="I23" s="179"/>
      <c r="J23" s="179"/>
      <c r="K23" s="179"/>
      <c r="L23" s="179"/>
      <c r="M23" s="179"/>
      <c r="N23" s="179"/>
      <c r="O23" s="179"/>
      <c r="P23" s="179"/>
      <c r="Q23" s="179"/>
      <c r="R23" s="179"/>
      <c r="S23" s="179"/>
      <c r="T23" s="179"/>
      <c r="U23" s="179"/>
      <c r="V23" s="179"/>
      <c r="W23" s="179"/>
    </row>
    <row r="24" spans="1:23" x14ac:dyDescent="0.2">
      <c r="A24" s="179"/>
      <c r="B24" s="179"/>
      <c r="C24" s="102"/>
      <c r="D24" s="179"/>
      <c r="E24" s="179"/>
      <c r="F24" s="179"/>
      <c r="G24" s="179"/>
      <c r="H24" s="179"/>
      <c r="I24" s="179"/>
      <c r="J24" s="179"/>
      <c r="K24" s="179"/>
      <c r="L24" s="179"/>
      <c r="M24" s="179"/>
      <c r="N24" s="179"/>
      <c r="O24" s="179"/>
      <c r="P24" s="179"/>
      <c r="Q24" s="179"/>
      <c r="R24" s="179"/>
      <c r="S24" s="179"/>
      <c r="T24" s="179"/>
      <c r="U24" s="179"/>
      <c r="V24" s="179"/>
      <c r="W24" s="179"/>
    </row>
    <row r="25" spans="1:23" x14ac:dyDescent="0.2">
      <c r="A25" s="179"/>
      <c r="B25" s="179"/>
      <c r="C25" s="102"/>
      <c r="D25" s="179"/>
      <c r="E25" s="179"/>
      <c r="F25" s="179"/>
      <c r="G25" s="179"/>
      <c r="H25" s="179"/>
      <c r="I25" s="179"/>
      <c r="J25" s="179"/>
      <c r="K25" s="179"/>
      <c r="L25" s="179"/>
      <c r="M25" s="179"/>
      <c r="N25" s="179"/>
      <c r="O25" s="179"/>
      <c r="P25" s="179"/>
      <c r="Q25" s="179"/>
      <c r="R25" s="179"/>
      <c r="S25" s="179"/>
      <c r="T25" s="179"/>
      <c r="U25" s="179"/>
      <c r="V25" s="179"/>
      <c r="W25" s="179"/>
    </row>
    <row r="26" spans="1:23" x14ac:dyDescent="0.2">
      <c r="A26" s="179"/>
      <c r="B26" s="179"/>
      <c r="C26" s="102"/>
      <c r="D26" s="179"/>
      <c r="E26" s="179"/>
      <c r="F26" s="179"/>
      <c r="G26" s="179"/>
      <c r="H26" s="179"/>
      <c r="I26" s="179"/>
      <c r="J26" s="179"/>
      <c r="K26" s="179"/>
      <c r="L26" s="179"/>
      <c r="M26" s="179"/>
      <c r="N26" s="179"/>
      <c r="O26" s="179"/>
      <c r="P26" s="179"/>
      <c r="Q26" s="179"/>
      <c r="R26" s="179"/>
      <c r="S26" s="179"/>
      <c r="T26" s="179"/>
      <c r="U26" s="179"/>
      <c r="V26" s="179"/>
      <c r="W26" s="179"/>
    </row>
    <row r="27" spans="1:23" x14ac:dyDescent="0.2">
      <c r="A27" s="179"/>
      <c r="B27" s="179"/>
      <c r="C27" s="102"/>
      <c r="D27" s="179"/>
      <c r="E27" s="179"/>
      <c r="F27" s="179"/>
      <c r="G27" s="179"/>
      <c r="H27" s="179"/>
      <c r="I27" s="179"/>
      <c r="J27" s="179"/>
      <c r="K27" s="179"/>
      <c r="L27" s="179"/>
      <c r="M27" s="179"/>
      <c r="N27" s="179"/>
      <c r="O27" s="179"/>
      <c r="P27" s="179"/>
      <c r="Q27" s="179"/>
      <c r="R27" s="179"/>
      <c r="S27" s="179"/>
      <c r="T27" s="179"/>
      <c r="U27" s="179"/>
      <c r="V27" s="179"/>
      <c r="W27" s="179"/>
    </row>
    <row r="28" spans="1:23" x14ac:dyDescent="0.2">
      <c r="A28" s="179"/>
      <c r="B28" s="179"/>
      <c r="C28" s="102"/>
      <c r="D28" s="179"/>
      <c r="E28" s="179"/>
      <c r="F28" s="179"/>
      <c r="G28" s="179"/>
      <c r="H28" s="179"/>
      <c r="I28" s="179"/>
      <c r="J28" s="179"/>
      <c r="K28" s="179"/>
      <c r="L28" s="179"/>
      <c r="M28" s="179"/>
      <c r="N28" s="179"/>
      <c r="O28" s="179"/>
      <c r="P28" s="179"/>
      <c r="Q28" s="179"/>
      <c r="R28" s="179"/>
      <c r="S28" s="179"/>
      <c r="T28" s="179"/>
      <c r="U28" s="179"/>
      <c r="V28" s="179"/>
      <c r="W28" s="179"/>
    </row>
    <row r="29" spans="1:23" x14ac:dyDescent="0.2">
      <c r="A29" s="179"/>
      <c r="B29" s="179"/>
      <c r="C29" s="102"/>
      <c r="D29" s="179"/>
      <c r="E29" s="179"/>
      <c r="F29" s="179"/>
      <c r="G29" s="179"/>
      <c r="H29" s="179"/>
      <c r="I29" s="179"/>
      <c r="J29" s="179"/>
      <c r="K29" s="179"/>
      <c r="L29" s="179"/>
      <c r="M29" s="179"/>
      <c r="N29" s="179"/>
      <c r="O29" s="179"/>
      <c r="P29" s="179"/>
      <c r="Q29" s="179"/>
      <c r="R29" s="179"/>
      <c r="S29" s="179"/>
      <c r="T29" s="179"/>
      <c r="U29" s="179"/>
      <c r="V29" s="179"/>
      <c r="W29" s="179"/>
    </row>
    <row r="30" spans="1:23" x14ac:dyDescent="0.2">
      <c r="A30" s="179"/>
      <c r="B30" s="179"/>
      <c r="C30" s="102"/>
      <c r="D30" s="179"/>
      <c r="E30" s="179"/>
      <c r="F30" s="179"/>
      <c r="G30" s="179"/>
      <c r="H30" s="179"/>
      <c r="I30" s="179"/>
      <c r="J30" s="179"/>
      <c r="K30" s="179"/>
      <c r="L30" s="179"/>
      <c r="M30" s="179"/>
      <c r="N30" s="179"/>
      <c r="O30" s="179"/>
      <c r="P30" s="179"/>
      <c r="Q30" s="179"/>
      <c r="R30" s="179"/>
      <c r="S30" s="179"/>
      <c r="T30" s="179"/>
      <c r="U30" s="179"/>
      <c r="V30" s="179"/>
      <c r="W30" s="179"/>
    </row>
    <row r="31" spans="1:23" x14ac:dyDescent="0.2">
      <c r="A31" s="179"/>
      <c r="B31" s="179"/>
      <c r="C31" s="102"/>
      <c r="D31" s="179"/>
      <c r="E31" s="179"/>
      <c r="F31" s="179"/>
      <c r="G31" s="179"/>
      <c r="H31" s="179"/>
      <c r="I31" s="179"/>
      <c r="J31" s="179"/>
      <c r="K31" s="179"/>
      <c r="L31" s="179"/>
      <c r="M31" s="179"/>
      <c r="N31" s="179"/>
      <c r="O31" s="179"/>
      <c r="P31" s="179"/>
      <c r="Q31" s="179"/>
      <c r="R31" s="179"/>
      <c r="S31" s="179"/>
      <c r="T31" s="179"/>
      <c r="U31" s="179"/>
      <c r="V31" s="179"/>
      <c r="W31" s="179"/>
    </row>
    <row r="32" spans="1:23" x14ac:dyDescent="0.2">
      <c r="A32" s="179"/>
      <c r="B32" s="179"/>
      <c r="C32" s="102"/>
      <c r="D32" s="179"/>
      <c r="E32" s="179"/>
      <c r="F32" s="179"/>
      <c r="G32" s="179"/>
      <c r="H32" s="179"/>
      <c r="I32" s="179"/>
      <c r="J32" s="179"/>
      <c r="K32" s="179"/>
      <c r="L32" s="179"/>
      <c r="M32" s="179"/>
      <c r="N32" s="179"/>
      <c r="O32" s="179"/>
      <c r="P32" s="179"/>
      <c r="Q32" s="179"/>
      <c r="R32" s="179"/>
      <c r="S32" s="179"/>
      <c r="T32" s="179"/>
      <c r="U32" s="179"/>
      <c r="V32" s="179"/>
      <c r="W32" s="179"/>
    </row>
    <row r="33" spans="1:23" x14ac:dyDescent="0.2">
      <c r="A33" s="179"/>
      <c r="B33" s="179"/>
      <c r="C33" s="102"/>
      <c r="D33" s="179"/>
      <c r="E33" s="179"/>
      <c r="F33" s="179"/>
      <c r="G33" s="179"/>
      <c r="H33" s="179"/>
      <c r="I33" s="179"/>
      <c r="J33" s="179"/>
      <c r="K33" s="179"/>
      <c r="L33" s="179"/>
      <c r="M33" s="179"/>
      <c r="N33" s="179"/>
      <c r="O33" s="179"/>
      <c r="P33" s="179"/>
      <c r="Q33" s="179"/>
      <c r="R33" s="179"/>
      <c r="S33" s="179"/>
      <c r="T33" s="179"/>
      <c r="U33" s="179"/>
      <c r="V33" s="179"/>
      <c r="W33" s="179"/>
    </row>
    <row r="34" spans="1:23" x14ac:dyDescent="0.2">
      <c r="A34" s="179"/>
      <c r="B34" s="179"/>
      <c r="C34" s="102"/>
      <c r="D34" s="179"/>
      <c r="E34" s="179"/>
      <c r="F34" s="179"/>
      <c r="G34" s="179"/>
      <c r="H34" s="179"/>
      <c r="I34" s="179"/>
      <c r="J34" s="179"/>
      <c r="K34" s="179"/>
      <c r="L34" s="179"/>
      <c r="M34" s="179"/>
      <c r="N34" s="179"/>
      <c r="O34" s="179"/>
      <c r="P34" s="179"/>
      <c r="Q34" s="179"/>
      <c r="R34" s="179"/>
      <c r="S34" s="179"/>
      <c r="T34" s="179"/>
      <c r="U34" s="179"/>
      <c r="V34" s="179"/>
      <c r="W34" s="179"/>
    </row>
    <row r="35" spans="1:23" x14ac:dyDescent="0.2">
      <c r="A35" s="179"/>
      <c r="B35" s="179"/>
      <c r="C35" s="102"/>
      <c r="D35" s="179"/>
      <c r="E35" s="179"/>
      <c r="F35" s="179"/>
      <c r="G35" s="179"/>
      <c r="H35" s="179"/>
      <c r="I35" s="179"/>
      <c r="J35" s="179"/>
      <c r="K35" s="179"/>
      <c r="L35" s="179"/>
      <c r="M35" s="179"/>
      <c r="N35" s="179"/>
      <c r="O35" s="179"/>
      <c r="P35" s="179"/>
      <c r="Q35" s="179"/>
      <c r="R35" s="179"/>
      <c r="S35" s="179"/>
      <c r="T35" s="179"/>
      <c r="U35" s="179"/>
      <c r="V35" s="179"/>
      <c r="W35" s="179"/>
    </row>
    <row r="36" spans="1:23" x14ac:dyDescent="0.2">
      <c r="A36" s="179"/>
      <c r="B36" s="179"/>
      <c r="C36" s="102"/>
      <c r="D36" s="179"/>
      <c r="E36" s="179"/>
      <c r="F36" s="179"/>
      <c r="G36" s="179"/>
      <c r="H36" s="179"/>
      <c r="I36" s="179"/>
      <c r="J36" s="179"/>
      <c r="K36" s="179"/>
      <c r="L36" s="179"/>
      <c r="M36" s="179"/>
      <c r="N36" s="179"/>
      <c r="O36" s="179"/>
      <c r="P36" s="179"/>
      <c r="Q36" s="179"/>
      <c r="R36" s="179"/>
      <c r="S36" s="179"/>
      <c r="T36" s="179"/>
      <c r="U36" s="179"/>
      <c r="V36" s="179"/>
      <c r="W36" s="179"/>
    </row>
    <row r="37" spans="1:23" x14ac:dyDescent="0.2">
      <c r="A37" s="179"/>
      <c r="B37" s="179"/>
      <c r="C37" s="102"/>
      <c r="D37" s="179"/>
      <c r="E37" s="179"/>
      <c r="F37" s="179"/>
      <c r="G37" s="179"/>
      <c r="H37" s="179"/>
      <c r="I37" s="179"/>
      <c r="J37" s="179"/>
      <c r="K37" s="179"/>
      <c r="L37" s="179"/>
      <c r="M37" s="179"/>
      <c r="N37" s="179"/>
      <c r="O37" s="179"/>
      <c r="P37" s="179"/>
      <c r="Q37" s="179"/>
      <c r="R37" s="179"/>
      <c r="S37" s="179"/>
      <c r="T37" s="179"/>
      <c r="U37" s="179"/>
      <c r="V37" s="179"/>
      <c r="W37" s="179"/>
    </row>
    <row r="38" spans="1:23" x14ac:dyDescent="0.2">
      <c r="A38" s="179"/>
      <c r="B38" s="179"/>
      <c r="C38" s="102"/>
      <c r="D38" s="179"/>
      <c r="E38" s="179"/>
      <c r="F38" s="179"/>
      <c r="G38" s="179"/>
      <c r="H38" s="179"/>
      <c r="I38" s="179"/>
      <c r="J38" s="179"/>
      <c r="K38" s="179"/>
      <c r="L38" s="179"/>
      <c r="M38" s="179"/>
      <c r="N38" s="179"/>
      <c r="O38" s="179"/>
      <c r="P38" s="179"/>
      <c r="Q38" s="179"/>
      <c r="R38" s="179"/>
      <c r="S38" s="179"/>
      <c r="T38" s="179"/>
      <c r="U38" s="179"/>
      <c r="V38" s="179"/>
      <c r="W38" s="179"/>
    </row>
    <row r="39" spans="1:23" x14ac:dyDescent="0.2">
      <c r="A39" s="179"/>
      <c r="B39" s="179"/>
      <c r="C39" s="102"/>
      <c r="D39" s="179"/>
      <c r="E39" s="179"/>
      <c r="F39" s="179"/>
      <c r="G39" s="179"/>
      <c r="H39" s="179"/>
      <c r="I39" s="179"/>
      <c r="J39" s="179"/>
      <c r="K39" s="179"/>
      <c r="L39" s="179"/>
      <c r="M39" s="179"/>
      <c r="N39" s="179"/>
      <c r="O39" s="179"/>
      <c r="P39" s="179"/>
      <c r="Q39" s="179"/>
      <c r="R39" s="179"/>
      <c r="S39" s="179"/>
      <c r="T39" s="179"/>
      <c r="U39" s="179"/>
      <c r="V39" s="179"/>
      <c r="W39" s="179"/>
    </row>
    <row r="40" spans="1:23" x14ac:dyDescent="0.2">
      <c r="A40" s="179"/>
      <c r="B40" s="179"/>
      <c r="C40" s="102"/>
      <c r="D40" s="179"/>
      <c r="E40" s="179"/>
      <c r="F40" s="179"/>
      <c r="G40" s="179"/>
      <c r="H40" s="179"/>
      <c r="I40" s="179"/>
      <c r="J40" s="179"/>
      <c r="K40" s="179"/>
      <c r="L40" s="179"/>
      <c r="M40" s="179"/>
      <c r="N40" s="179"/>
      <c r="O40" s="179"/>
      <c r="P40" s="179"/>
      <c r="Q40" s="179"/>
      <c r="R40" s="179"/>
      <c r="S40" s="179"/>
      <c r="T40" s="179"/>
      <c r="U40" s="179"/>
      <c r="V40" s="179"/>
      <c r="W40" s="179"/>
    </row>
    <row r="41" spans="1:23" x14ac:dyDescent="0.2">
      <c r="A41" s="179"/>
      <c r="B41" s="179"/>
      <c r="C41" s="102"/>
      <c r="D41" s="179"/>
      <c r="E41" s="179"/>
      <c r="F41" s="179"/>
      <c r="G41" s="179"/>
      <c r="H41" s="179"/>
      <c r="I41" s="179"/>
      <c r="J41" s="179"/>
      <c r="K41" s="179"/>
      <c r="L41" s="179"/>
      <c r="M41" s="179"/>
      <c r="N41" s="179"/>
      <c r="O41" s="179"/>
      <c r="P41" s="179"/>
      <c r="Q41" s="179"/>
      <c r="R41" s="179"/>
      <c r="S41" s="179"/>
      <c r="T41" s="179"/>
      <c r="U41" s="179"/>
      <c r="V41" s="179"/>
      <c r="W41" s="179"/>
    </row>
    <row r="42" spans="1:23" x14ac:dyDescent="0.2">
      <c r="A42" s="179"/>
      <c r="B42" s="179"/>
      <c r="C42" s="102"/>
      <c r="D42" s="179"/>
      <c r="E42" s="179"/>
      <c r="F42" s="179"/>
      <c r="G42" s="179"/>
      <c r="H42" s="179"/>
      <c r="I42" s="179"/>
      <c r="J42" s="179"/>
      <c r="K42" s="179"/>
      <c r="L42" s="179"/>
      <c r="M42" s="179"/>
      <c r="N42" s="179"/>
      <c r="O42" s="179"/>
      <c r="P42" s="179"/>
      <c r="Q42" s="179"/>
      <c r="R42" s="179"/>
      <c r="S42" s="179"/>
      <c r="T42" s="179"/>
      <c r="U42" s="179"/>
      <c r="V42" s="179"/>
      <c r="W42" s="179"/>
    </row>
    <row r="43" spans="1:23" x14ac:dyDescent="0.2">
      <c r="A43" s="179"/>
      <c r="B43" s="179"/>
      <c r="C43" s="102"/>
      <c r="D43" s="179"/>
      <c r="E43" s="179"/>
      <c r="F43" s="179"/>
      <c r="G43" s="179"/>
      <c r="H43" s="179"/>
      <c r="I43" s="179"/>
      <c r="J43" s="179"/>
      <c r="K43" s="179"/>
      <c r="L43" s="179"/>
      <c r="M43" s="179"/>
      <c r="N43" s="179"/>
      <c r="O43" s="179"/>
      <c r="P43" s="179"/>
      <c r="Q43" s="179"/>
      <c r="R43" s="179"/>
      <c r="S43" s="179"/>
      <c r="T43" s="179"/>
      <c r="U43" s="179"/>
      <c r="V43" s="179"/>
      <c r="W43" s="179"/>
    </row>
    <row r="44" spans="1:23" x14ac:dyDescent="0.2">
      <c r="A44" s="179"/>
      <c r="B44" s="179"/>
      <c r="C44" s="102"/>
      <c r="D44" s="179"/>
      <c r="E44" s="179"/>
      <c r="F44" s="179"/>
      <c r="G44" s="179"/>
      <c r="H44" s="179"/>
      <c r="I44" s="179"/>
      <c r="J44" s="179"/>
      <c r="K44" s="179"/>
      <c r="L44" s="179"/>
      <c r="M44" s="179"/>
      <c r="N44" s="179"/>
      <c r="O44" s="179"/>
      <c r="P44" s="179"/>
      <c r="Q44" s="179"/>
      <c r="R44" s="179"/>
      <c r="S44" s="179"/>
      <c r="T44" s="179"/>
      <c r="U44" s="179"/>
      <c r="V44" s="179"/>
      <c r="W44" s="179"/>
    </row>
    <row r="45" spans="1:23" x14ac:dyDescent="0.2">
      <c r="A45" s="179"/>
      <c r="B45" s="179"/>
      <c r="C45" s="102"/>
      <c r="D45" s="179"/>
      <c r="E45" s="179"/>
      <c r="F45" s="179"/>
      <c r="G45" s="179"/>
      <c r="H45" s="179"/>
      <c r="I45" s="179"/>
      <c r="J45" s="179"/>
      <c r="K45" s="179"/>
      <c r="L45" s="179"/>
      <c r="M45" s="179"/>
      <c r="N45" s="179"/>
      <c r="O45" s="179"/>
      <c r="P45" s="179"/>
      <c r="Q45" s="179"/>
      <c r="R45" s="179"/>
      <c r="S45" s="179"/>
      <c r="T45" s="179"/>
      <c r="U45" s="179"/>
      <c r="V45" s="179"/>
      <c r="W45" s="179"/>
    </row>
    <row r="46" spans="1:23" x14ac:dyDescent="0.2">
      <c r="A46" s="179"/>
      <c r="B46" s="179"/>
      <c r="C46" s="102"/>
      <c r="D46" s="179"/>
      <c r="E46" s="179"/>
      <c r="F46" s="179"/>
      <c r="G46" s="179"/>
      <c r="H46" s="179"/>
      <c r="I46" s="179"/>
      <c r="J46" s="179"/>
      <c r="K46" s="179"/>
      <c r="L46" s="179"/>
      <c r="M46" s="179"/>
      <c r="N46" s="179"/>
      <c r="O46" s="179"/>
      <c r="P46" s="179"/>
      <c r="Q46" s="179"/>
      <c r="R46" s="179"/>
      <c r="S46" s="179"/>
      <c r="T46" s="179"/>
      <c r="U46" s="179"/>
      <c r="V46" s="179"/>
      <c r="W46" s="179"/>
    </row>
    <row r="47" spans="1:23" x14ac:dyDescent="0.2">
      <c r="A47" s="179"/>
      <c r="B47" s="179"/>
      <c r="C47" s="102"/>
      <c r="D47" s="179"/>
      <c r="E47" s="179"/>
      <c r="F47" s="179"/>
      <c r="G47" s="179"/>
      <c r="H47" s="179"/>
      <c r="I47" s="179"/>
      <c r="J47" s="179"/>
      <c r="K47" s="179"/>
      <c r="L47" s="179"/>
      <c r="M47" s="179"/>
      <c r="N47" s="179"/>
      <c r="O47" s="179"/>
      <c r="P47" s="179"/>
      <c r="Q47" s="179"/>
      <c r="R47" s="179"/>
      <c r="S47" s="179"/>
      <c r="T47" s="179"/>
      <c r="U47" s="179"/>
      <c r="V47" s="179"/>
      <c r="W47" s="179"/>
    </row>
    <row r="48" spans="1:23" x14ac:dyDescent="0.2">
      <c r="A48" s="179"/>
      <c r="B48" s="179"/>
      <c r="C48" s="102"/>
      <c r="D48" s="179"/>
      <c r="E48" s="179"/>
      <c r="F48" s="179"/>
      <c r="G48" s="179"/>
      <c r="H48" s="179"/>
      <c r="I48" s="179"/>
      <c r="J48" s="179"/>
      <c r="K48" s="179"/>
      <c r="L48" s="179"/>
      <c r="M48" s="179"/>
      <c r="N48" s="179"/>
      <c r="O48" s="179"/>
      <c r="P48" s="179"/>
      <c r="Q48" s="179"/>
      <c r="R48" s="179"/>
      <c r="S48" s="179"/>
      <c r="T48" s="179"/>
      <c r="U48" s="179"/>
      <c r="V48" s="179"/>
      <c r="W48" s="179"/>
    </row>
    <row r="49" spans="1:23" x14ac:dyDescent="0.2">
      <c r="A49" s="179"/>
      <c r="B49" s="179"/>
      <c r="C49" s="102"/>
      <c r="D49" s="179"/>
      <c r="E49" s="179"/>
      <c r="F49" s="179"/>
      <c r="G49" s="179"/>
      <c r="H49" s="179"/>
      <c r="I49" s="179"/>
      <c r="J49" s="179"/>
      <c r="K49" s="179"/>
      <c r="L49" s="179"/>
      <c r="M49" s="179"/>
      <c r="N49" s="179"/>
      <c r="O49" s="179"/>
      <c r="P49" s="179"/>
      <c r="Q49" s="179"/>
      <c r="R49" s="179"/>
      <c r="S49" s="179"/>
      <c r="T49" s="179"/>
      <c r="U49" s="179"/>
      <c r="V49" s="179"/>
      <c r="W49" s="179"/>
    </row>
    <row r="50" spans="1:23" x14ac:dyDescent="0.2">
      <c r="A50" s="179"/>
      <c r="B50" s="179"/>
      <c r="C50" s="102"/>
      <c r="D50" s="179"/>
      <c r="E50" s="179"/>
      <c r="F50" s="179"/>
      <c r="G50" s="179"/>
      <c r="H50" s="179"/>
      <c r="I50" s="179"/>
      <c r="J50" s="179"/>
      <c r="K50" s="179"/>
      <c r="L50" s="179"/>
      <c r="M50" s="179"/>
      <c r="N50" s="179"/>
      <c r="O50" s="179"/>
      <c r="P50" s="179"/>
      <c r="Q50" s="179"/>
      <c r="R50" s="179"/>
      <c r="S50" s="179"/>
      <c r="T50" s="179"/>
      <c r="U50" s="179"/>
      <c r="V50" s="179"/>
      <c r="W50" s="179"/>
    </row>
    <row r="51" spans="1:23" x14ac:dyDescent="0.2">
      <c r="A51" s="179"/>
      <c r="B51" s="179"/>
      <c r="C51" s="102"/>
      <c r="D51" s="179"/>
      <c r="E51" s="179"/>
      <c r="F51" s="179"/>
      <c r="G51" s="179"/>
      <c r="H51" s="179"/>
      <c r="I51" s="179"/>
      <c r="J51" s="179"/>
      <c r="K51" s="179"/>
      <c r="L51" s="179"/>
      <c r="M51" s="179"/>
      <c r="N51" s="179"/>
      <c r="O51" s="179"/>
      <c r="P51" s="179"/>
      <c r="Q51" s="179"/>
      <c r="R51" s="179"/>
      <c r="S51" s="179"/>
      <c r="T51" s="179"/>
      <c r="U51" s="179"/>
      <c r="V51" s="179"/>
      <c r="W51" s="179"/>
    </row>
    <row r="52" spans="1:23" x14ac:dyDescent="0.2">
      <c r="A52" s="179"/>
      <c r="B52" s="179"/>
      <c r="C52" s="102"/>
      <c r="D52" s="179"/>
      <c r="E52" s="179"/>
      <c r="F52" s="179"/>
      <c r="G52" s="179"/>
      <c r="H52" s="179"/>
      <c r="I52" s="179"/>
      <c r="J52" s="179"/>
      <c r="K52" s="179"/>
      <c r="L52" s="179"/>
      <c r="M52" s="179"/>
      <c r="N52" s="179"/>
      <c r="O52" s="179"/>
      <c r="P52" s="179"/>
      <c r="Q52" s="179"/>
      <c r="R52" s="179"/>
      <c r="S52" s="179"/>
      <c r="T52" s="179"/>
      <c r="U52" s="179"/>
      <c r="V52" s="179"/>
      <c r="W52" s="179"/>
    </row>
    <row r="53" spans="1:23" x14ac:dyDescent="0.2">
      <c r="A53" s="179"/>
      <c r="B53" s="179"/>
      <c r="C53" s="102"/>
      <c r="D53" s="179"/>
      <c r="E53" s="179"/>
      <c r="F53" s="179"/>
      <c r="G53" s="179"/>
      <c r="H53" s="179"/>
      <c r="I53" s="179"/>
      <c r="J53" s="179"/>
      <c r="K53" s="179"/>
      <c r="L53" s="179"/>
      <c r="M53" s="179"/>
      <c r="N53" s="179"/>
      <c r="O53" s="179"/>
      <c r="P53" s="179"/>
      <c r="Q53" s="179"/>
      <c r="R53" s="179"/>
      <c r="S53" s="179"/>
      <c r="T53" s="179"/>
      <c r="U53" s="179"/>
      <c r="V53" s="179"/>
      <c r="W53" s="179"/>
    </row>
    <row r="54" spans="1:23" x14ac:dyDescent="0.2">
      <c r="A54" s="179"/>
      <c r="B54" s="179"/>
      <c r="C54" s="102"/>
      <c r="D54" s="179"/>
      <c r="E54" s="179"/>
      <c r="F54" s="179"/>
      <c r="G54" s="179"/>
      <c r="H54" s="179"/>
      <c r="I54" s="179"/>
      <c r="J54" s="179"/>
      <c r="K54" s="179"/>
      <c r="L54" s="179"/>
      <c r="M54" s="179"/>
      <c r="N54" s="179"/>
      <c r="O54" s="179"/>
      <c r="P54" s="179"/>
      <c r="Q54" s="179"/>
      <c r="R54" s="179"/>
      <c r="S54" s="179"/>
      <c r="T54" s="179"/>
      <c r="U54" s="179"/>
      <c r="V54" s="179"/>
      <c r="W54" s="179"/>
    </row>
    <row r="55" spans="1:23" x14ac:dyDescent="0.2">
      <c r="A55" s="179"/>
      <c r="B55" s="179"/>
      <c r="C55" s="102"/>
      <c r="D55" s="179"/>
      <c r="E55" s="179"/>
      <c r="F55" s="179"/>
      <c r="G55" s="179"/>
      <c r="H55" s="179"/>
      <c r="I55" s="179"/>
      <c r="J55" s="179"/>
      <c r="K55" s="179"/>
      <c r="L55" s="179"/>
      <c r="M55" s="179"/>
      <c r="N55" s="179"/>
      <c r="O55" s="179"/>
      <c r="P55" s="179"/>
      <c r="Q55" s="179"/>
      <c r="R55" s="179"/>
      <c r="S55" s="179"/>
      <c r="T55" s="179"/>
      <c r="U55" s="179"/>
      <c r="V55" s="179"/>
      <c r="W55" s="179"/>
    </row>
    <row r="56" spans="1:23" x14ac:dyDescent="0.2">
      <c r="A56" s="179"/>
      <c r="B56" s="179"/>
      <c r="C56" s="102"/>
      <c r="D56" s="179"/>
      <c r="E56" s="179"/>
      <c r="F56" s="179"/>
      <c r="G56" s="179"/>
      <c r="H56" s="179"/>
      <c r="I56" s="179"/>
      <c r="J56" s="179"/>
      <c r="K56" s="179"/>
      <c r="L56" s="179"/>
      <c r="M56" s="179"/>
      <c r="N56" s="179"/>
      <c r="O56" s="179"/>
      <c r="P56" s="179"/>
      <c r="Q56" s="179"/>
      <c r="R56" s="179"/>
      <c r="S56" s="179"/>
      <c r="T56" s="179"/>
      <c r="U56" s="179"/>
      <c r="V56" s="179"/>
      <c r="W56" s="179"/>
    </row>
    <row r="57" spans="1:23" x14ac:dyDescent="0.2">
      <c r="A57" s="179"/>
      <c r="B57" s="179"/>
      <c r="C57" s="102"/>
      <c r="D57" s="179"/>
      <c r="E57" s="179"/>
      <c r="F57" s="179"/>
      <c r="G57" s="179"/>
      <c r="H57" s="179"/>
      <c r="I57" s="179"/>
      <c r="J57" s="179"/>
      <c r="K57" s="179"/>
      <c r="L57" s="179"/>
      <c r="M57" s="179"/>
      <c r="N57" s="179"/>
      <c r="O57" s="179"/>
      <c r="P57" s="179"/>
      <c r="Q57" s="179"/>
      <c r="R57" s="179"/>
      <c r="S57" s="179"/>
      <c r="T57" s="179"/>
      <c r="U57" s="179"/>
      <c r="V57" s="179"/>
      <c r="W57" s="179"/>
    </row>
    <row r="58" spans="1:23" x14ac:dyDescent="0.2">
      <c r="A58" s="179"/>
      <c r="B58" s="179"/>
      <c r="C58" s="102"/>
      <c r="D58" s="179"/>
      <c r="E58" s="179"/>
      <c r="F58" s="179"/>
      <c r="G58" s="179"/>
      <c r="H58" s="179"/>
      <c r="I58" s="179"/>
      <c r="J58" s="179"/>
      <c r="K58" s="179"/>
      <c r="L58" s="179"/>
      <c r="M58" s="179"/>
      <c r="N58" s="179"/>
      <c r="O58" s="179"/>
      <c r="P58" s="179"/>
      <c r="Q58" s="179"/>
      <c r="R58" s="179"/>
      <c r="S58" s="179"/>
      <c r="T58" s="179"/>
      <c r="U58" s="179"/>
      <c r="V58" s="179"/>
      <c r="W58" s="179"/>
    </row>
    <row r="59" spans="1:23" x14ac:dyDescent="0.2">
      <c r="A59" s="179"/>
      <c r="B59" s="179"/>
      <c r="C59" s="102"/>
      <c r="D59" s="179"/>
      <c r="E59" s="179"/>
      <c r="F59" s="179"/>
      <c r="G59" s="179"/>
      <c r="H59" s="179"/>
      <c r="I59" s="179"/>
      <c r="J59" s="179"/>
      <c r="K59" s="179"/>
      <c r="L59" s="179"/>
      <c r="M59" s="179"/>
      <c r="N59" s="179"/>
      <c r="O59" s="179"/>
      <c r="P59" s="179"/>
      <c r="Q59" s="179"/>
      <c r="R59" s="179"/>
      <c r="S59" s="179"/>
      <c r="T59" s="179"/>
      <c r="U59" s="179"/>
      <c r="V59" s="179"/>
      <c r="W59" s="179"/>
    </row>
    <row r="60" spans="1:23" x14ac:dyDescent="0.2">
      <c r="A60" s="179"/>
      <c r="B60" s="179"/>
      <c r="C60" s="102"/>
      <c r="D60" s="179"/>
      <c r="E60" s="179"/>
      <c r="F60" s="179"/>
      <c r="G60" s="179"/>
      <c r="H60" s="179"/>
      <c r="I60" s="179"/>
      <c r="J60" s="179"/>
      <c r="K60" s="179"/>
      <c r="L60" s="179"/>
      <c r="M60" s="179"/>
      <c r="N60" s="179"/>
      <c r="O60" s="179"/>
      <c r="P60" s="179"/>
      <c r="Q60" s="179"/>
      <c r="R60" s="179"/>
      <c r="S60" s="179"/>
      <c r="T60" s="179"/>
      <c r="U60" s="179"/>
      <c r="V60" s="179"/>
      <c r="W60" s="179"/>
    </row>
    <row r="61" spans="1:23" x14ac:dyDescent="0.2">
      <c r="A61" s="179"/>
      <c r="B61" s="179"/>
      <c r="C61" s="102"/>
      <c r="D61" s="179"/>
      <c r="E61" s="179"/>
      <c r="F61" s="179"/>
      <c r="G61" s="179"/>
      <c r="H61" s="179"/>
      <c r="I61" s="179"/>
      <c r="J61" s="179"/>
      <c r="K61" s="179"/>
      <c r="L61" s="179"/>
      <c r="M61" s="179"/>
      <c r="N61" s="179"/>
      <c r="O61" s="179"/>
      <c r="P61" s="179"/>
      <c r="Q61" s="179"/>
      <c r="R61" s="179"/>
      <c r="S61" s="179"/>
      <c r="T61" s="179"/>
      <c r="U61" s="179"/>
      <c r="V61" s="179"/>
      <c r="W61" s="179"/>
    </row>
    <row r="62" spans="1:23" x14ac:dyDescent="0.2">
      <c r="A62" s="179"/>
      <c r="B62" s="179"/>
      <c r="C62" s="102"/>
      <c r="D62" s="179"/>
      <c r="E62" s="179"/>
      <c r="F62" s="179"/>
      <c r="G62" s="179"/>
      <c r="H62" s="179"/>
      <c r="I62" s="179"/>
      <c r="J62" s="179"/>
      <c r="K62" s="179"/>
      <c r="L62" s="179"/>
      <c r="M62" s="179"/>
      <c r="N62" s="179"/>
      <c r="O62" s="179"/>
      <c r="P62" s="179"/>
      <c r="Q62" s="179"/>
      <c r="R62" s="179"/>
      <c r="S62" s="179"/>
      <c r="T62" s="179"/>
      <c r="U62" s="179"/>
      <c r="V62" s="179"/>
      <c r="W62" s="179"/>
    </row>
    <row r="63" spans="1:23" x14ac:dyDescent="0.2">
      <c r="A63" s="179"/>
      <c r="B63" s="179"/>
      <c r="C63" s="102"/>
      <c r="D63" s="179"/>
      <c r="E63" s="179"/>
      <c r="F63" s="179"/>
      <c r="G63" s="179"/>
      <c r="H63" s="179"/>
      <c r="I63" s="179"/>
      <c r="J63" s="179"/>
      <c r="K63" s="179"/>
      <c r="L63" s="179"/>
      <c r="M63" s="179"/>
      <c r="N63" s="179"/>
      <c r="O63" s="179"/>
      <c r="P63" s="179"/>
      <c r="Q63" s="179"/>
      <c r="R63" s="179"/>
      <c r="S63" s="179"/>
      <c r="T63" s="179"/>
      <c r="U63" s="179"/>
      <c r="V63" s="179"/>
      <c r="W63" s="179"/>
    </row>
    <row r="64" spans="1:23" x14ac:dyDescent="0.2">
      <c r="A64" s="179"/>
      <c r="B64" s="179"/>
      <c r="C64" s="102"/>
      <c r="D64" s="179"/>
      <c r="E64" s="179"/>
      <c r="F64" s="179"/>
      <c r="G64" s="179"/>
      <c r="H64" s="179"/>
      <c r="I64" s="179"/>
      <c r="J64" s="179"/>
      <c r="K64" s="179"/>
      <c r="L64" s="179"/>
      <c r="M64" s="179"/>
      <c r="N64" s="179"/>
      <c r="O64" s="179"/>
      <c r="P64" s="179"/>
      <c r="Q64" s="179"/>
      <c r="R64" s="179"/>
      <c r="S64" s="179"/>
      <c r="T64" s="179"/>
      <c r="U64" s="179"/>
      <c r="V64" s="179"/>
      <c r="W64" s="179"/>
    </row>
    <row r="65" spans="1:23" x14ac:dyDescent="0.2">
      <c r="A65" s="179"/>
      <c r="B65" s="179"/>
      <c r="C65" s="102"/>
      <c r="D65" s="179"/>
      <c r="E65" s="179"/>
      <c r="F65" s="179"/>
      <c r="G65" s="179"/>
      <c r="H65" s="179"/>
      <c r="I65" s="179"/>
      <c r="J65" s="179"/>
      <c r="K65" s="179"/>
      <c r="L65" s="179"/>
      <c r="M65" s="179"/>
      <c r="N65" s="179"/>
      <c r="O65" s="179"/>
      <c r="P65" s="179"/>
      <c r="Q65" s="179"/>
      <c r="R65" s="179"/>
      <c r="S65" s="179"/>
      <c r="T65" s="179"/>
      <c r="U65" s="179"/>
      <c r="V65" s="179"/>
      <c r="W65" s="179"/>
    </row>
    <row r="66" spans="1:23" x14ac:dyDescent="0.2">
      <c r="A66" s="179"/>
      <c r="B66" s="179"/>
      <c r="C66" s="102"/>
      <c r="D66" s="179"/>
      <c r="E66" s="179"/>
      <c r="F66" s="179"/>
      <c r="G66" s="179"/>
      <c r="H66" s="179"/>
      <c r="I66" s="179"/>
      <c r="J66" s="179"/>
      <c r="K66" s="179"/>
      <c r="L66" s="179"/>
      <c r="M66" s="179"/>
      <c r="N66" s="179"/>
      <c r="O66" s="179"/>
      <c r="P66" s="179"/>
      <c r="Q66" s="179"/>
      <c r="R66" s="179"/>
      <c r="S66" s="179"/>
      <c r="T66" s="179"/>
      <c r="U66" s="179"/>
      <c r="V66" s="179"/>
      <c r="W66" s="179"/>
    </row>
    <row r="67" spans="1:23" x14ac:dyDescent="0.2">
      <c r="A67" s="179"/>
      <c r="B67" s="179"/>
      <c r="C67" s="102"/>
      <c r="D67" s="179"/>
      <c r="E67" s="179"/>
      <c r="F67" s="179"/>
      <c r="G67" s="179"/>
      <c r="H67" s="179"/>
      <c r="I67" s="179"/>
      <c r="J67" s="179"/>
      <c r="K67" s="179"/>
      <c r="L67" s="179"/>
      <c r="M67" s="179"/>
      <c r="N67" s="179"/>
      <c r="O67" s="179"/>
      <c r="P67" s="179"/>
      <c r="Q67" s="179"/>
      <c r="R67" s="179"/>
      <c r="S67" s="179"/>
      <c r="T67" s="179"/>
      <c r="U67" s="179"/>
      <c r="V67" s="179"/>
      <c r="W67" s="179"/>
    </row>
    <row r="68" spans="1:23" x14ac:dyDescent="0.2">
      <c r="A68" s="179"/>
      <c r="B68" s="179"/>
      <c r="C68" s="102"/>
      <c r="D68" s="179"/>
      <c r="E68" s="179"/>
      <c r="F68" s="179"/>
      <c r="G68" s="179"/>
      <c r="H68" s="179"/>
      <c r="I68" s="179"/>
      <c r="J68" s="179"/>
      <c r="K68" s="179"/>
      <c r="L68" s="179"/>
      <c r="M68" s="179"/>
      <c r="N68" s="179"/>
      <c r="O68" s="179"/>
      <c r="P68" s="179"/>
      <c r="Q68" s="179"/>
      <c r="R68" s="179"/>
      <c r="S68" s="179"/>
      <c r="T68" s="179"/>
      <c r="U68" s="179"/>
      <c r="V68" s="179"/>
      <c r="W68" s="179"/>
    </row>
    <row r="69" spans="1:23" x14ac:dyDescent="0.2">
      <c r="A69" s="179"/>
      <c r="B69" s="179"/>
      <c r="C69" s="102"/>
      <c r="D69" s="179"/>
      <c r="E69" s="179"/>
      <c r="F69" s="179"/>
      <c r="G69" s="179"/>
      <c r="H69" s="179"/>
      <c r="I69" s="179"/>
      <c r="J69" s="179"/>
      <c r="K69" s="179"/>
      <c r="L69" s="179"/>
      <c r="M69" s="179"/>
      <c r="N69" s="179"/>
      <c r="O69" s="179"/>
      <c r="P69" s="179"/>
      <c r="Q69" s="179"/>
      <c r="R69" s="179"/>
      <c r="S69" s="179"/>
      <c r="T69" s="179"/>
      <c r="U69" s="179"/>
      <c r="V69" s="179"/>
      <c r="W69" s="179"/>
    </row>
    <row r="70" spans="1:23" x14ac:dyDescent="0.2">
      <c r="A70" s="179"/>
      <c r="B70" s="179"/>
      <c r="C70" s="102"/>
      <c r="D70" s="179"/>
      <c r="E70" s="179"/>
      <c r="F70" s="179"/>
      <c r="G70" s="179"/>
      <c r="H70" s="179"/>
      <c r="I70" s="179"/>
      <c r="J70" s="179"/>
      <c r="K70" s="179"/>
      <c r="L70" s="179"/>
      <c r="M70" s="179"/>
      <c r="N70" s="179"/>
      <c r="O70" s="179"/>
      <c r="P70" s="179"/>
      <c r="Q70" s="179"/>
      <c r="R70" s="179"/>
      <c r="S70" s="179"/>
      <c r="T70" s="179"/>
      <c r="U70" s="179"/>
      <c r="V70" s="179"/>
      <c r="W70" s="179"/>
    </row>
    <row r="71" spans="1:23" x14ac:dyDescent="0.2">
      <c r="A71" s="179"/>
      <c r="B71" s="179"/>
      <c r="C71" s="102"/>
      <c r="D71" s="179"/>
      <c r="E71" s="179"/>
      <c r="F71" s="179"/>
      <c r="G71" s="179"/>
      <c r="H71" s="179"/>
      <c r="I71" s="179"/>
      <c r="J71" s="179"/>
      <c r="K71" s="179"/>
      <c r="L71" s="179"/>
      <c r="M71" s="179"/>
      <c r="N71" s="179"/>
      <c r="O71" s="179"/>
      <c r="P71" s="179"/>
      <c r="Q71" s="179"/>
      <c r="R71" s="179"/>
      <c r="S71" s="179"/>
      <c r="T71" s="179"/>
      <c r="U71" s="179"/>
      <c r="V71" s="179"/>
      <c r="W71" s="179"/>
    </row>
    <row r="72" spans="1:23" x14ac:dyDescent="0.2">
      <c r="A72" s="179"/>
      <c r="B72" s="179"/>
      <c r="C72" s="102"/>
      <c r="D72" s="179"/>
      <c r="E72" s="179"/>
      <c r="F72" s="179"/>
      <c r="G72" s="179"/>
      <c r="H72" s="179"/>
      <c r="I72" s="179"/>
      <c r="J72" s="179"/>
      <c r="K72" s="179"/>
      <c r="L72" s="179"/>
      <c r="M72" s="179"/>
      <c r="N72" s="179"/>
      <c r="O72" s="179"/>
      <c r="P72" s="179"/>
      <c r="Q72" s="179"/>
      <c r="R72" s="179"/>
      <c r="S72" s="179"/>
      <c r="T72" s="179"/>
      <c r="U72" s="179"/>
      <c r="V72" s="179"/>
      <c r="W72" s="179"/>
    </row>
    <row r="73" spans="1:23" x14ac:dyDescent="0.2">
      <c r="A73" s="179"/>
      <c r="B73" s="179"/>
      <c r="C73" s="102"/>
      <c r="D73" s="179"/>
      <c r="E73" s="179"/>
      <c r="F73" s="179"/>
      <c r="G73" s="179"/>
      <c r="H73" s="179"/>
      <c r="I73" s="179"/>
      <c r="J73" s="179"/>
      <c r="K73" s="179"/>
      <c r="L73" s="179"/>
      <c r="M73" s="179"/>
      <c r="N73" s="179"/>
      <c r="O73" s="179"/>
      <c r="P73" s="179"/>
      <c r="Q73" s="179"/>
      <c r="R73" s="179"/>
      <c r="S73" s="179"/>
      <c r="T73" s="179"/>
      <c r="U73" s="179"/>
      <c r="V73" s="179"/>
      <c r="W73" s="179"/>
    </row>
    <row r="74" spans="1:23" x14ac:dyDescent="0.2">
      <c r="A74" s="179"/>
      <c r="B74" s="179"/>
      <c r="C74" s="102"/>
      <c r="D74" s="179"/>
      <c r="E74" s="179"/>
      <c r="F74" s="179"/>
      <c r="G74" s="179"/>
      <c r="H74" s="179"/>
      <c r="I74" s="179"/>
      <c r="J74" s="179"/>
      <c r="K74" s="179"/>
      <c r="L74" s="179"/>
      <c r="M74" s="179"/>
      <c r="N74" s="179"/>
      <c r="O74" s="179"/>
      <c r="P74" s="179"/>
      <c r="Q74" s="179"/>
      <c r="R74" s="179"/>
      <c r="S74" s="179"/>
      <c r="T74" s="179"/>
      <c r="U74" s="179"/>
      <c r="V74" s="179"/>
      <c r="W74" s="179"/>
    </row>
    <row r="75" spans="1:23" x14ac:dyDescent="0.2">
      <c r="A75" s="179"/>
      <c r="B75" s="179"/>
      <c r="C75" s="102"/>
      <c r="D75" s="179"/>
      <c r="E75" s="179"/>
      <c r="F75" s="179"/>
      <c r="G75" s="179"/>
      <c r="H75" s="179"/>
      <c r="I75" s="179"/>
      <c r="J75" s="179"/>
      <c r="K75" s="179"/>
      <c r="L75" s="179"/>
      <c r="M75" s="179"/>
      <c r="N75" s="179"/>
      <c r="O75" s="179"/>
      <c r="P75" s="179"/>
      <c r="Q75" s="179"/>
      <c r="R75" s="179"/>
      <c r="S75" s="179"/>
      <c r="T75" s="179"/>
      <c r="U75" s="179"/>
      <c r="V75" s="179"/>
      <c r="W75" s="179"/>
    </row>
    <row r="76" spans="1:23" x14ac:dyDescent="0.2">
      <c r="A76" s="179"/>
      <c r="B76" s="179"/>
      <c r="C76" s="102"/>
      <c r="D76" s="179"/>
      <c r="E76" s="179"/>
      <c r="F76" s="179"/>
      <c r="G76" s="179"/>
      <c r="H76" s="179"/>
      <c r="I76" s="179"/>
      <c r="J76" s="179"/>
      <c r="K76" s="179"/>
      <c r="L76" s="179"/>
      <c r="M76" s="179"/>
      <c r="N76" s="179"/>
      <c r="O76" s="179"/>
      <c r="P76" s="179"/>
      <c r="Q76" s="179"/>
      <c r="R76" s="179"/>
      <c r="S76" s="179"/>
      <c r="T76" s="179"/>
      <c r="U76" s="179"/>
      <c r="V76" s="179"/>
      <c r="W76" s="179"/>
    </row>
    <row r="77" spans="1:23" x14ac:dyDescent="0.2">
      <c r="A77" s="179"/>
      <c r="B77" s="179"/>
      <c r="C77" s="102"/>
      <c r="D77" s="179"/>
      <c r="E77" s="179"/>
      <c r="F77" s="179"/>
      <c r="G77" s="179"/>
      <c r="H77" s="179"/>
      <c r="I77" s="179"/>
      <c r="J77" s="179"/>
      <c r="K77" s="179"/>
      <c r="L77" s="179"/>
      <c r="M77" s="179"/>
      <c r="N77" s="179"/>
      <c r="O77" s="179"/>
      <c r="P77" s="179"/>
      <c r="Q77" s="179"/>
      <c r="R77" s="179"/>
      <c r="S77" s="179"/>
      <c r="T77" s="179"/>
      <c r="U77" s="179"/>
      <c r="V77" s="179"/>
      <c r="W77" s="179"/>
    </row>
    <row r="78" spans="1:23" x14ac:dyDescent="0.2">
      <c r="A78" s="179"/>
      <c r="B78" s="179"/>
      <c r="C78" s="102"/>
      <c r="D78" s="179"/>
      <c r="E78" s="179"/>
      <c r="F78" s="179"/>
      <c r="G78" s="179"/>
      <c r="H78" s="179"/>
      <c r="I78" s="179"/>
      <c r="J78" s="179"/>
      <c r="K78" s="179"/>
      <c r="L78" s="179"/>
      <c r="M78" s="179"/>
      <c r="N78" s="179"/>
      <c r="O78" s="179"/>
      <c r="P78" s="179"/>
      <c r="Q78" s="179"/>
      <c r="R78" s="179"/>
      <c r="S78" s="179"/>
      <c r="T78" s="179"/>
      <c r="U78" s="179"/>
      <c r="V78" s="179"/>
      <c r="W78" s="179"/>
    </row>
    <row r="79" spans="1:23" x14ac:dyDescent="0.2">
      <c r="A79" s="179"/>
      <c r="B79" s="179"/>
      <c r="C79" s="102"/>
      <c r="D79" s="179"/>
      <c r="E79" s="179"/>
      <c r="F79" s="179"/>
      <c r="G79" s="179"/>
      <c r="H79" s="179"/>
      <c r="I79" s="179"/>
      <c r="J79" s="179"/>
      <c r="K79" s="179"/>
      <c r="L79" s="179"/>
      <c r="M79" s="179"/>
      <c r="N79" s="179"/>
      <c r="O79" s="179"/>
      <c r="P79" s="179"/>
      <c r="Q79" s="179"/>
      <c r="R79" s="179"/>
      <c r="S79" s="179"/>
      <c r="T79" s="179"/>
      <c r="U79" s="179"/>
      <c r="V79" s="179"/>
      <c r="W79" s="179"/>
    </row>
    <row r="80" spans="1:23" x14ac:dyDescent="0.2">
      <c r="A80" s="179"/>
      <c r="B80" s="179"/>
      <c r="C80" s="102"/>
      <c r="D80" s="179"/>
      <c r="E80" s="179"/>
      <c r="F80" s="179"/>
      <c r="G80" s="179"/>
      <c r="H80" s="179"/>
      <c r="I80" s="179"/>
      <c r="J80" s="179"/>
      <c r="K80" s="179"/>
      <c r="L80" s="179"/>
      <c r="M80" s="179"/>
      <c r="N80" s="179"/>
      <c r="O80" s="179"/>
      <c r="P80" s="179"/>
      <c r="Q80" s="179"/>
      <c r="R80" s="179"/>
      <c r="S80" s="179"/>
      <c r="T80" s="179"/>
      <c r="U80" s="179"/>
      <c r="V80" s="179"/>
      <c r="W80" s="179"/>
    </row>
    <row r="81" spans="1:23" x14ac:dyDescent="0.2">
      <c r="A81" s="179"/>
      <c r="B81" s="179"/>
      <c r="C81" s="102"/>
      <c r="D81" s="179"/>
      <c r="E81" s="179"/>
      <c r="F81" s="179"/>
      <c r="G81" s="179"/>
      <c r="H81" s="179"/>
      <c r="I81" s="179"/>
      <c r="J81" s="179"/>
      <c r="K81" s="179"/>
      <c r="L81" s="179"/>
      <c r="M81" s="179"/>
      <c r="N81" s="179"/>
      <c r="O81" s="179"/>
      <c r="P81" s="179"/>
      <c r="Q81" s="179"/>
      <c r="R81" s="179"/>
      <c r="S81" s="179"/>
      <c r="T81" s="179"/>
      <c r="U81" s="179"/>
      <c r="V81" s="179"/>
      <c r="W81" s="179"/>
    </row>
    <row r="82" spans="1:23" x14ac:dyDescent="0.2">
      <c r="A82" s="179"/>
      <c r="B82" s="179"/>
      <c r="C82" s="102"/>
      <c r="D82" s="179"/>
      <c r="E82" s="179"/>
      <c r="F82" s="179"/>
      <c r="G82" s="179"/>
      <c r="H82" s="179"/>
      <c r="I82" s="179"/>
      <c r="J82" s="179"/>
      <c r="K82" s="179"/>
      <c r="L82" s="179"/>
      <c r="M82" s="179"/>
      <c r="N82" s="179"/>
      <c r="O82" s="179"/>
      <c r="P82" s="179"/>
      <c r="Q82" s="179"/>
      <c r="R82" s="179"/>
      <c r="S82" s="179"/>
      <c r="T82" s="179"/>
      <c r="U82" s="179"/>
      <c r="V82" s="179"/>
      <c r="W82" s="179"/>
    </row>
    <row r="83" spans="1:23" x14ac:dyDescent="0.2">
      <c r="A83" s="179"/>
      <c r="B83" s="179"/>
      <c r="C83" s="102"/>
      <c r="D83" s="179"/>
      <c r="E83" s="179"/>
      <c r="F83" s="179"/>
      <c r="G83" s="179"/>
      <c r="H83" s="179"/>
      <c r="I83" s="179"/>
      <c r="J83" s="179"/>
      <c r="K83" s="179"/>
      <c r="L83" s="179"/>
      <c r="M83" s="179"/>
      <c r="N83" s="179"/>
      <c r="O83" s="179"/>
      <c r="P83" s="179"/>
      <c r="Q83" s="179"/>
      <c r="R83" s="179"/>
      <c r="S83" s="179"/>
      <c r="T83" s="179"/>
      <c r="U83" s="179"/>
      <c r="V83" s="179"/>
      <c r="W83" s="179"/>
    </row>
    <row r="84" spans="1:23" x14ac:dyDescent="0.2">
      <c r="A84" s="179"/>
      <c r="B84" s="179"/>
      <c r="C84" s="102"/>
      <c r="D84" s="179"/>
      <c r="E84" s="179"/>
      <c r="F84" s="179"/>
      <c r="G84" s="179"/>
      <c r="H84" s="179"/>
      <c r="I84" s="179"/>
      <c r="J84" s="179"/>
      <c r="K84" s="179"/>
      <c r="L84" s="179"/>
      <c r="M84" s="179"/>
      <c r="N84" s="179"/>
      <c r="O84" s="179"/>
      <c r="P84" s="179"/>
      <c r="Q84" s="179"/>
      <c r="R84" s="179"/>
      <c r="S84" s="179"/>
      <c r="T84" s="179"/>
      <c r="U84" s="179"/>
      <c r="V84" s="179"/>
      <c r="W84" s="179"/>
    </row>
    <row r="85" spans="1:23" x14ac:dyDescent="0.2">
      <c r="A85" s="179"/>
      <c r="B85" s="179"/>
      <c r="C85" s="102"/>
      <c r="D85" s="179"/>
      <c r="E85" s="179"/>
      <c r="F85" s="179"/>
      <c r="G85" s="179"/>
      <c r="H85" s="179"/>
      <c r="I85" s="179"/>
      <c r="J85" s="179"/>
      <c r="K85" s="179"/>
      <c r="L85" s="179"/>
      <c r="M85" s="179"/>
      <c r="N85" s="179"/>
      <c r="O85" s="179"/>
      <c r="P85" s="179"/>
      <c r="Q85" s="179"/>
      <c r="R85" s="179"/>
      <c r="S85" s="179"/>
      <c r="T85" s="179"/>
      <c r="U85" s="179"/>
      <c r="V85" s="179"/>
      <c r="W85" s="179"/>
    </row>
    <row r="86" spans="1:23" x14ac:dyDescent="0.2">
      <c r="A86" s="179"/>
      <c r="B86" s="179"/>
      <c r="C86" s="102"/>
      <c r="D86" s="179"/>
      <c r="E86" s="179"/>
      <c r="F86" s="179"/>
      <c r="G86" s="179"/>
      <c r="H86" s="179"/>
      <c r="I86" s="179"/>
      <c r="J86" s="179"/>
      <c r="K86" s="179"/>
      <c r="L86" s="179"/>
      <c r="M86" s="179"/>
      <c r="N86" s="179"/>
      <c r="O86" s="179"/>
      <c r="P86" s="179"/>
      <c r="Q86" s="179"/>
      <c r="R86" s="179"/>
      <c r="S86" s="179"/>
      <c r="T86" s="179"/>
      <c r="U86" s="179"/>
      <c r="V86" s="179"/>
      <c r="W86" s="179"/>
    </row>
    <row r="87" spans="1:23" x14ac:dyDescent="0.2">
      <c r="A87" s="179"/>
      <c r="B87" s="179"/>
      <c r="C87" s="102"/>
      <c r="D87" s="179"/>
      <c r="E87" s="179"/>
      <c r="F87" s="179"/>
      <c r="G87" s="179"/>
      <c r="H87" s="179"/>
      <c r="I87" s="179"/>
      <c r="J87" s="179"/>
      <c r="K87" s="179"/>
      <c r="L87" s="179"/>
      <c r="M87" s="179"/>
      <c r="N87" s="179"/>
      <c r="O87" s="179"/>
      <c r="P87" s="179"/>
      <c r="Q87" s="179"/>
      <c r="R87" s="179"/>
      <c r="S87" s="179"/>
      <c r="T87" s="179"/>
      <c r="U87" s="179"/>
      <c r="V87" s="179"/>
      <c r="W87" s="179"/>
    </row>
    <row r="88" spans="1:23" x14ac:dyDescent="0.2">
      <c r="A88" s="179"/>
      <c r="B88" s="179"/>
      <c r="C88" s="102"/>
      <c r="D88" s="179"/>
      <c r="E88" s="179"/>
      <c r="F88" s="179"/>
      <c r="G88" s="179"/>
      <c r="H88" s="179"/>
      <c r="I88" s="179"/>
      <c r="J88" s="179"/>
      <c r="K88" s="179"/>
      <c r="L88" s="179"/>
      <c r="M88" s="179"/>
      <c r="N88" s="179"/>
      <c r="O88" s="179"/>
      <c r="P88" s="179"/>
      <c r="Q88" s="179"/>
      <c r="R88" s="179"/>
      <c r="S88" s="179"/>
      <c r="T88" s="179"/>
      <c r="U88" s="179"/>
      <c r="V88" s="179"/>
      <c r="W88" s="179"/>
    </row>
    <row r="89" spans="1:23" x14ac:dyDescent="0.2">
      <c r="A89" s="179"/>
      <c r="B89" s="179"/>
      <c r="C89" s="102"/>
      <c r="D89" s="179"/>
      <c r="E89" s="179"/>
      <c r="F89" s="179"/>
      <c r="G89" s="179"/>
      <c r="H89" s="179"/>
      <c r="I89" s="179"/>
      <c r="J89" s="179"/>
      <c r="K89" s="179"/>
      <c r="L89" s="179"/>
      <c r="M89" s="179"/>
      <c r="N89" s="179"/>
      <c r="O89" s="179"/>
      <c r="P89" s="179"/>
      <c r="Q89" s="179"/>
      <c r="R89" s="179"/>
      <c r="S89" s="179"/>
      <c r="T89" s="179"/>
      <c r="U89" s="179"/>
      <c r="V89" s="179"/>
      <c r="W89" s="179"/>
    </row>
    <row r="90" spans="1:23" x14ac:dyDescent="0.2">
      <c r="A90" s="179"/>
      <c r="B90" s="179"/>
      <c r="C90" s="102"/>
      <c r="D90" s="179"/>
      <c r="E90" s="179"/>
      <c r="F90" s="179"/>
      <c r="G90" s="179"/>
      <c r="H90" s="179"/>
      <c r="I90" s="179"/>
      <c r="J90" s="179"/>
      <c r="K90" s="179"/>
      <c r="L90" s="179"/>
      <c r="M90" s="179"/>
      <c r="N90" s="179"/>
      <c r="O90" s="179"/>
      <c r="P90" s="179"/>
      <c r="Q90" s="179"/>
      <c r="R90" s="179"/>
      <c r="S90" s="179"/>
      <c r="T90" s="179"/>
      <c r="U90" s="179"/>
      <c r="V90" s="179"/>
      <c r="W90" s="179"/>
    </row>
    <row r="91" spans="1:23" x14ac:dyDescent="0.2">
      <c r="A91" s="179"/>
      <c r="B91" s="179"/>
      <c r="C91" s="102"/>
      <c r="D91" s="179"/>
      <c r="E91" s="179"/>
      <c r="F91" s="179"/>
      <c r="G91" s="179"/>
      <c r="H91" s="179"/>
      <c r="I91" s="179"/>
      <c r="J91" s="179"/>
      <c r="K91" s="179"/>
      <c r="L91" s="179"/>
      <c r="M91" s="179"/>
      <c r="N91" s="179"/>
      <c r="O91" s="179"/>
      <c r="P91" s="179"/>
      <c r="Q91" s="179"/>
      <c r="R91" s="179"/>
      <c r="S91" s="179"/>
      <c r="T91" s="179"/>
      <c r="U91" s="179"/>
      <c r="V91" s="179"/>
      <c r="W91" s="179"/>
    </row>
    <row r="92" spans="1:23" x14ac:dyDescent="0.2">
      <c r="A92" s="179"/>
      <c r="B92" s="179"/>
      <c r="C92" s="102"/>
      <c r="D92" s="179"/>
      <c r="E92" s="179"/>
      <c r="F92" s="179"/>
      <c r="G92" s="179"/>
      <c r="H92" s="179"/>
      <c r="I92" s="179"/>
      <c r="J92" s="179"/>
      <c r="K92" s="179"/>
      <c r="L92" s="179"/>
      <c r="M92" s="179"/>
      <c r="N92" s="179"/>
      <c r="O92" s="179"/>
      <c r="P92" s="179"/>
      <c r="Q92" s="179"/>
      <c r="R92" s="179"/>
      <c r="S92" s="179"/>
      <c r="T92" s="179"/>
      <c r="U92" s="179"/>
      <c r="V92" s="179"/>
      <c r="W92" s="179"/>
    </row>
    <row r="93" spans="1:23" x14ac:dyDescent="0.2">
      <c r="A93" s="179"/>
      <c r="B93" s="179"/>
      <c r="C93" s="102"/>
      <c r="D93" s="179"/>
      <c r="E93" s="179"/>
      <c r="F93" s="179"/>
      <c r="G93" s="179"/>
      <c r="H93" s="179"/>
      <c r="I93" s="179"/>
      <c r="J93" s="179"/>
      <c r="K93" s="179"/>
      <c r="L93" s="179"/>
      <c r="M93" s="179"/>
      <c r="N93" s="179"/>
      <c r="O93" s="179"/>
      <c r="P93" s="179"/>
      <c r="Q93" s="179"/>
      <c r="R93" s="179"/>
      <c r="S93" s="179"/>
      <c r="T93" s="179"/>
      <c r="U93" s="179"/>
      <c r="V93" s="179"/>
      <c r="W93" s="179"/>
    </row>
    <row r="94" spans="1:23" x14ac:dyDescent="0.2">
      <c r="A94" s="179"/>
      <c r="B94" s="179"/>
      <c r="C94" s="102"/>
      <c r="D94" s="179"/>
      <c r="E94" s="179"/>
      <c r="F94" s="179"/>
      <c r="G94" s="179"/>
      <c r="H94" s="179"/>
      <c r="I94" s="179"/>
      <c r="J94" s="179"/>
      <c r="K94" s="179"/>
      <c r="L94" s="179"/>
      <c r="M94" s="179"/>
      <c r="N94" s="179"/>
      <c r="O94" s="179"/>
      <c r="P94" s="179"/>
      <c r="Q94" s="179"/>
      <c r="R94" s="179"/>
      <c r="S94" s="179"/>
      <c r="T94" s="179"/>
      <c r="U94" s="179"/>
      <c r="V94" s="179"/>
      <c r="W94" s="179"/>
    </row>
    <row r="95" spans="1:23" x14ac:dyDescent="0.2">
      <c r="A95" s="179"/>
      <c r="B95" s="179"/>
      <c r="C95" s="102"/>
      <c r="D95" s="179"/>
      <c r="E95" s="179"/>
      <c r="F95" s="179"/>
      <c r="G95" s="179"/>
      <c r="H95" s="179"/>
      <c r="I95" s="179"/>
      <c r="J95" s="179"/>
      <c r="K95" s="179"/>
      <c r="L95" s="179"/>
      <c r="M95" s="179"/>
      <c r="N95" s="179"/>
      <c r="O95" s="179"/>
      <c r="P95" s="179"/>
      <c r="Q95" s="179"/>
      <c r="R95" s="179"/>
      <c r="S95" s="179"/>
      <c r="T95" s="179"/>
      <c r="U95" s="179"/>
      <c r="V95" s="179"/>
      <c r="W95" s="179"/>
    </row>
    <row r="96" spans="1:23" x14ac:dyDescent="0.2">
      <c r="A96" s="179"/>
      <c r="B96" s="179"/>
      <c r="C96" s="102"/>
      <c r="D96" s="179"/>
      <c r="E96" s="179"/>
      <c r="F96" s="179"/>
      <c r="G96" s="179"/>
      <c r="H96" s="179"/>
      <c r="I96" s="179"/>
      <c r="J96" s="179"/>
      <c r="K96" s="179"/>
      <c r="L96" s="179"/>
      <c r="M96" s="179"/>
      <c r="N96" s="179"/>
      <c r="O96" s="179"/>
      <c r="P96" s="179"/>
      <c r="Q96" s="179"/>
      <c r="R96" s="179"/>
      <c r="S96" s="179"/>
      <c r="T96" s="179"/>
      <c r="U96" s="179"/>
      <c r="V96" s="179"/>
      <c r="W96" s="179"/>
    </row>
    <row r="97" spans="1:23" x14ac:dyDescent="0.2">
      <c r="A97" s="179"/>
      <c r="B97" s="179"/>
      <c r="C97" s="102"/>
      <c r="D97" s="179"/>
      <c r="E97" s="179"/>
      <c r="F97" s="179"/>
      <c r="G97" s="179"/>
      <c r="H97" s="179"/>
      <c r="I97" s="179"/>
      <c r="J97" s="179"/>
      <c r="K97" s="179"/>
      <c r="L97" s="179"/>
      <c r="M97" s="179"/>
      <c r="N97" s="179"/>
      <c r="O97" s="179"/>
      <c r="P97" s="179"/>
      <c r="Q97" s="179"/>
      <c r="R97" s="179"/>
      <c r="S97" s="179"/>
      <c r="T97" s="179"/>
      <c r="U97" s="179"/>
      <c r="V97" s="179"/>
      <c r="W97" s="179"/>
    </row>
    <row r="98" spans="1:23" x14ac:dyDescent="0.2">
      <c r="A98" s="179"/>
      <c r="B98" s="179"/>
      <c r="C98" s="102"/>
      <c r="D98" s="179"/>
      <c r="E98" s="179"/>
      <c r="F98" s="179"/>
      <c r="G98" s="179"/>
      <c r="H98" s="179"/>
      <c r="I98" s="179"/>
      <c r="J98" s="179"/>
      <c r="K98" s="179"/>
      <c r="L98" s="179"/>
      <c r="M98" s="179"/>
      <c r="N98" s="179"/>
      <c r="O98" s="179"/>
      <c r="P98" s="179"/>
      <c r="Q98" s="179"/>
      <c r="R98" s="179"/>
      <c r="S98" s="179"/>
      <c r="T98" s="179"/>
      <c r="U98" s="179"/>
      <c r="V98" s="179"/>
      <c r="W98" s="179"/>
    </row>
    <row r="99" spans="1:23" x14ac:dyDescent="0.2">
      <c r="A99" s="179"/>
      <c r="B99" s="179"/>
      <c r="C99" s="102"/>
      <c r="D99" s="179"/>
      <c r="E99" s="179"/>
      <c r="F99" s="179"/>
      <c r="G99" s="179"/>
      <c r="H99" s="179"/>
      <c r="I99" s="179"/>
      <c r="J99" s="179"/>
      <c r="K99" s="179"/>
      <c r="L99" s="179"/>
      <c r="M99" s="179"/>
      <c r="N99" s="179"/>
      <c r="O99" s="179"/>
      <c r="P99" s="179"/>
      <c r="Q99" s="179"/>
      <c r="R99" s="179"/>
      <c r="S99" s="179"/>
      <c r="T99" s="179"/>
      <c r="U99" s="179"/>
      <c r="V99" s="179"/>
      <c r="W99" s="179"/>
    </row>
    <row r="100" spans="1:23" x14ac:dyDescent="0.2">
      <c r="A100" s="179"/>
      <c r="B100" s="179"/>
      <c r="C100" s="102"/>
      <c r="D100" s="179"/>
      <c r="E100" s="179"/>
      <c r="F100" s="179"/>
      <c r="G100" s="179"/>
      <c r="H100" s="179"/>
      <c r="I100" s="179"/>
      <c r="J100" s="179"/>
      <c r="K100" s="179"/>
      <c r="L100" s="179"/>
      <c r="M100" s="179"/>
      <c r="N100" s="179"/>
      <c r="O100" s="179"/>
      <c r="P100" s="179"/>
      <c r="Q100" s="179"/>
      <c r="R100" s="179"/>
      <c r="S100" s="179"/>
      <c r="T100" s="179"/>
      <c r="U100" s="179"/>
      <c r="V100" s="179"/>
      <c r="W100" s="179"/>
    </row>
    <row r="101" spans="1:23" x14ac:dyDescent="0.2">
      <c r="A101" s="179"/>
      <c r="B101" s="179"/>
      <c r="C101" s="102"/>
      <c r="D101" s="179"/>
      <c r="E101" s="179"/>
      <c r="F101" s="179"/>
      <c r="G101" s="179"/>
      <c r="H101" s="179"/>
      <c r="I101" s="179"/>
      <c r="J101" s="179"/>
      <c r="K101" s="179"/>
      <c r="L101" s="179"/>
      <c r="M101" s="179"/>
      <c r="N101" s="179"/>
      <c r="O101" s="179"/>
      <c r="P101" s="179"/>
      <c r="Q101" s="179"/>
      <c r="R101" s="179"/>
      <c r="S101" s="179"/>
      <c r="T101" s="179"/>
      <c r="U101" s="179"/>
      <c r="V101" s="179"/>
      <c r="W101" s="179"/>
    </row>
    <row r="102" spans="1:23" x14ac:dyDescent="0.2">
      <c r="A102" s="179"/>
      <c r="B102" s="179"/>
      <c r="C102" s="102"/>
      <c r="D102" s="179"/>
      <c r="E102" s="179"/>
      <c r="F102" s="179"/>
      <c r="G102" s="179"/>
      <c r="H102" s="179"/>
      <c r="I102" s="179"/>
      <c r="J102" s="179"/>
      <c r="K102" s="179"/>
      <c r="L102" s="179"/>
      <c r="M102" s="179"/>
      <c r="N102" s="179"/>
      <c r="O102" s="179"/>
      <c r="P102" s="179"/>
      <c r="Q102" s="179"/>
      <c r="R102" s="179"/>
      <c r="S102" s="179"/>
      <c r="T102" s="179"/>
      <c r="U102" s="179"/>
      <c r="V102" s="179"/>
      <c r="W102" s="179"/>
    </row>
    <row r="103" spans="1:23" x14ac:dyDescent="0.2">
      <c r="A103" s="179"/>
      <c r="B103" s="179"/>
      <c r="C103" s="102"/>
      <c r="D103" s="179"/>
      <c r="E103" s="179"/>
      <c r="F103" s="179"/>
      <c r="G103" s="179"/>
      <c r="H103" s="179"/>
      <c r="I103" s="179"/>
      <c r="J103" s="179"/>
      <c r="K103" s="179"/>
      <c r="L103" s="179"/>
      <c r="M103" s="179"/>
      <c r="N103" s="179"/>
      <c r="O103" s="179"/>
      <c r="P103" s="179"/>
      <c r="Q103" s="179"/>
      <c r="R103" s="179"/>
      <c r="S103" s="179"/>
      <c r="T103" s="179"/>
      <c r="U103" s="179"/>
      <c r="V103" s="179"/>
      <c r="W103" s="179"/>
    </row>
    <row r="104" spans="1:23" x14ac:dyDescent="0.2">
      <c r="A104" s="179"/>
      <c r="B104" s="179"/>
      <c r="C104" s="102"/>
      <c r="D104" s="179"/>
      <c r="E104" s="179"/>
      <c r="F104" s="179"/>
      <c r="G104" s="179"/>
      <c r="H104" s="179"/>
      <c r="I104" s="179"/>
      <c r="J104" s="179"/>
      <c r="K104" s="179"/>
      <c r="L104" s="179"/>
      <c r="M104" s="179"/>
      <c r="N104" s="179"/>
      <c r="O104" s="179"/>
      <c r="P104" s="179"/>
      <c r="Q104" s="179"/>
      <c r="R104" s="179"/>
      <c r="S104" s="179"/>
      <c r="T104" s="179"/>
      <c r="U104" s="179"/>
      <c r="V104" s="179"/>
      <c r="W104" s="179"/>
    </row>
    <row r="105" spans="1:23" x14ac:dyDescent="0.2">
      <c r="A105" s="179"/>
      <c r="B105" s="179"/>
      <c r="C105" s="102"/>
      <c r="D105" s="179"/>
      <c r="E105" s="179"/>
      <c r="F105" s="179"/>
      <c r="G105" s="179"/>
      <c r="H105" s="179"/>
      <c r="I105" s="179"/>
      <c r="J105" s="179"/>
      <c r="K105" s="179"/>
      <c r="L105" s="179"/>
      <c r="M105" s="179"/>
      <c r="N105" s="179"/>
      <c r="O105" s="179"/>
      <c r="P105" s="179"/>
      <c r="Q105" s="179"/>
      <c r="R105" s="179"/>
      <c r="S105" s="179"/>
      <c r="T105" s="179"/>
      <c r="U105" s="179"/>
      <c r="V105" s="179"/>
      <c r="W105" s="179"/>
    </row>
    <row r="106" spans="1:23" x14ac:dyDescent="0.2">
      <c r="A106" s="179"/>
      <c r="B106" s="179"/>
      <c r="C106" s="102"/>
      <c r="D106" s="179"/>
      <c r="E106" s="179"/>
      <c r="F106" s="179"/>
      <c r="G106" s="179"/>
      <c r="H106" s="179"/>
      <c r="I106" s="179"/>
      <c r="J106" s="179"/>
      <c r="K106" s="179"/>
      <c r="L106" s="179"/>
      <c r="M106" s="179"/>
      <c r="N106" s="179"/>
      <c r="O106" s="179"/>
      <c r="P106" s="179"/>
      <c r="Q106" s="179"/>
      <c r="R106" s="179"/>
      <c r="S106" s="179"/>
      <c r="T106" s="179"/>
      <c r="U106" s="179"/>
      <c r="V106" s="179"/>
      <c r="W106" s="179"/>
    </row>
    <row r="107" spans="1:23" x14ac:dyDescent="0.2">
      <c r="A107" s="179"/>
      <c r="B107" s="179"/>
      <c r="C107" s="102"/>
      <c r="D107" s="179"/>
      <c r="E107" s="179"/>
      <c r="F107" s="179"/>
      <c r="G107" s="179"/>
      <c r="H107" s="179"/>
      <c r="I107" s="179"/>
      <c r="J107" s="179"/>
      <c r="K107" s="179"/>
      <c r="L107" s="179"/>
      <c r="M107" s="179"/>
      <c r="N107" s="179"/>
      <c r="O107" s="179"/>
      <c r="P107" s="179"/>
      <c r="Q107" s="179"/>
      <c r="R107" s="179"/>
      <c r="S107" s="179"/>
      <c r="T107" s="179"/>
      <c r="U107" s="179"/>
      <c r="V107" s="179"/>
      <c r="W107" s="179"/>
    </row>
    <row r="108" spans="1:23" x14ac:dyDescent="0.2">
      <c r="A108" s="179"/>
      <c r="B108" s="179"/>
      <c r="C108" s="102"/>
      <c r="D108" s="179"/>
      <c r="E108" s="179"/>
      <c r="F108" s="179"/>
      <c r="G108" s="179"/>
      <c r="H108" s="179"/>
      <c r="I108" s="179"/>
      <c r="J108" s="179"/>
      <c r="K108" s="179"/>
      <c r="L108" s="179"/>
      <c r="M108" s="179"/>
      <c r="N108" s="179"/>
      <c r="O108" s="179"/>
      <c r="P108" s="179"/>
      <c r="Q108" s="179"/>
      <c r="R108" s="179"/>
      <c r="S108" s="179"/>
      <c r="T108" s="179"/>
      <c r="U108" s="179"/>
      <c r="V108" s="179"/>
      <c r="W108" s="179"/>
    </row>
    <row r="109" spans="1:23" x14ac:dyDescent="0.2">
      <c r="A109" s="179"/>
      <c r="B109" s="179"/>
      <c r="C109" s="102"/>
      <c r="D109" s="179"/>
      <c r="E109" s="179"/>
      <c r="F109" s="179"/>
      <c r="G109" s="179"/>
      <c r="H109" s="179"/>
      <c r="I109" s="179"/>
      <c r="J109" s="179"/>
      <c r="K109" s="179"/>
      <c r="L109" s="179"/>
      <c r="M109" s="179"/>
      <c r="N109" s="179"/>
      <c r="O109" s="179"/>
      <c r="P109" s="179"/>
      <c r="Q109" s="179"/>
      <c r="R109" s="179"/>
      <c r="S109" s="179"/>
      <c r="T109" s="179"/>
      <c r="U109" s="179"/>
      <c r="V109" s="179"/>
      <c r="W109" s="179"/>
    </row>
    <row r="110" spans="1:23" x14ac:dyDescent="0.2">
      <c r="A110" s="179"/>
      <c r="B110" s="179"/>
      <c r="C110" s="102"/>
      <c r="D110" s="179"/>
      <c r="E110" s="179"/>
      <c r="F110" s="179"/>
      <c r="G110" s="179"/>
      <c r="H110" s="179"/>
      <c r="I110" s="179"/>
      <c r="J110" s="179"/>
      <c r="K110" s="179"/>
      <c r="L110" s="179"/>
      <c r="M110" s="179"/>
      <c r="N110" s="179"/>
      <c r="O110" s="179"/>
      <c r="P110" s="179"/>
      <c r="Q110" s="179"/>
      <c r="R110" s="179"/>
      <c r="S110" s="179"/>
      <c r="T110" s="179"/>
      <c r="U110" s="179"/>
      <c r="V110" s="179"/>
      <c r="W110" s="179"/>
    </row>
    <row r="111" spans="1:23" x14ac:dyDescent="0.2">
      <c r="A111" s="179"/>
      <c r="B111" s="179"/>
      <c r="C111" s="102"/>
      <c r="D111" s="179"/>
      <c r="E111" s="179"/>
      <c r="F111" s="179"/>
      <c r="G111" s="179"/>
      <c r="H111" s="179"/>
      <c r="I111" s="179"/>
      <c r="J111" s="179"/>
      <c r="K111" s="179"/>
      <c r="L111" s="179"/>
      <c r="M111" s="179"/>
      <c r="N111" s="179"/>
      <c r="O111" s="179"/>
      <c r="P111" s="179"/>
      <c r="Q111" s="179"/>
      <c r="R111" s="179"/>
      <c r="S111" s="179"/>
      <c r="T111" s="179"/>
      <c r="U111" s="179"/>
      <c r="V111" s="179"/>
      <c r="W111" s="179"/>
    </row>
    <row r="112" spans="1:23" x14ac:dyDescent="0.2">
      <c r="A112" s="179"/>
      <c r="B112" s="179"/>
      <c r="C112" s="102"/>
      <c r="D112" s="179"/>
      <c r="E112" s="179"/>
      <c r="F112" s="179"/>
      <c r="G112" s="179"/>
      <c r="H112" s="179"/>
      <c r="I112" s="179"/>
      <c r="J112" s="179"/>
      <c r="K112" s="179"/>
      <c r="L112" s="179"/>
      <c r="M112" s="179"/>
      <c r="N112" s="179"/>
      <c r="O112" s="179"/>
      <c r="P112" s="179"/>
      <c r="Q112" s="179"/>
      <c r="R112" s="179"/>
      <c r="S112" s="179"/>
      <c r="T112" s="179"/>
      <c r="U112" s="179"/>
      <c r="V112" s="179"/>
      <c r="W112" s="179"/>
    </row>
    <row r="113" spans="1:23" x14ac:dyDescent="0.2">
      <c r="A113" s="179"/>
      <c r="B113" s="179"/>
      <c r="C113" s="102"/>
      <c r="D113" s="179"/>
      <c r="E113" s="179"/>
      <c r="F113" s="179"/>
      <c r="G113" s="179"/>
      <c r="H113" s="179"/>
      <c r="I113" s="179"/>
      <c r="J113" s="179"/>
      <c r="K113" s="179"/>
      <c r="L113" s="179"/>
      <c r="M113" s="179"/>
      <c r="N113" s="179"/>
      <c r="O113" s="179"/>
      <c r="P113" s="179"/>
      <c r="Q113" s="179"/>
      <c r="R113" s="179"/>
      <c r="S113" s="179"/>
      <c r="T113" s="179"/>
      <c r="U113" s="179"/>
      <c r="V113" s="179"/>
      <c r="W113" s="179"/>
    </row>
    <row r="114" spans="1:23" x14ac:dyDescent="0.2">
      <c r="A114" s="179"/>
      <c r="B114" s="179"/>
      <c r="C114" s="102"/>
      <c r="D114" s="179"/>
      <c r="E114" s="179"/>
      <c r="F114" s="179"/>
      <c r="G114" s="179"/>
      <c r="H114" s="179"/>
      <c r="I114" s="179"/>
      <c r="J114" s="179"/>
      <c r="K114" s="179"/>
      <c r="L114" s="179"/>
      <c r="M114" s="179"/>
      <c r="N114" s="179"/>
      <c r="O114" s="179"/>
      <c r="P114" s="179"/>
      <c r="Q114" s="179"/>
      <c r="R114" s="179"/>
      <c r="S114" s="179"/>
      <c r="T114" s="179"/>
      <c r="U114" s="179"/>
      <c r="V114" s="179"/>
      <c r="W114" s="179"/>
    </row>
    <row r="115" spans="1:23" x14ac:dyDescent="0.2">
      <c r="A115" s="179"/>
      <c r="B115" s="179"/>
      <c r="C115" s="102"/>
      <c r="D115" s="179"/>
      <c r="E115" s="179"/>
      <c r="F115" s="179"/>
      <c r="G115" s="179"/>
      <c r="H115" s="179"/>
      <c r="I115" s="179"/>
      <c r="J115" s="179"/>
      <c r="K115" s="179"/>
      <c r="L115" s="179"/>
      <c r="M115" s="179"/>
      <c r="N115" s="179"/>
      <c r="O115" s="179"/>
      <c r="P115" s="179"/>
      <c r="Q115" s="179"/>
      <c r="R115" s="179"/>
      <c r="S115" s="179"/>
      <c r="T115" s="179"/>
      <c r="U115" s="179"/>
      <c r="V115" s="179"/>
      <c r="W115" s="179"/>
    </row>
    <row r="116" spans="1:23" x14ac:dyDescent="0.2">
      <c r="A116" s="179"/>
      <c r="B116" s="179"/>
      <c r="C116" s="102"/>
      <c r="D116" s="179"/>
      <c r="E116" s="179"/>
      <c r="F116" s="179"/>
      <c r="G116" s="179"/>
      <c r="H116" s="179"/>
      <c r="I116" s="179"/>
      <c r="J116" s="179"/>
      <c r="K116" s="179"/>
      <c r="L116" s="179"/>
      <c r="M116" s="179"/>
      <c r="N116" s="179"/>
      <c r="O116" s="179"/>
      <c r="P116" s="179"/>
      <c r="Q116" s="179"/>
      <c r="R116" s="179"/>
      <c r="S116" s="179"/>
      <c r="T116" s="179"/>
      <c r="U116" s="179"/>
      <c r="V116" s="179"/>
      <c r="W116" s="179"/>
    </row>
    <row r="117" spans="1:23" x14ac:dyDescent="0.2">
      <c r="A117" s="179"/>
      <c r="B117" s="179"/>
      <c r="C117" s="102"/>
      <c r="D117" s="179"/>
      <c r="E117" s="179"/>
      <c r="F117" s="179"/>
      <c r="G117" s="179"/>
      <c r="H117" s="179"/>
      <c r="I117" s="179"/>
      <c r="J117" s="179"/>
      <c r="K117" s="179"/>
      <c r="L117" s="179"/>
      <c r="M117" s="179"/>
      <c r="N117" s="179"/>
      <c r="O117" s="179"/>
      <c r="P117" s="179"/>
      <c r="Q117" s="179"/>
      <c r="R117" s="179"/>
      <c r="S117" s="179"/>
      <c r="T117" s="179"/>
      <c r="U117" s="179"/>
      <c r="V117" s="179"/>
      <c r="W117" s="179"/>
    </row>
    <row r="118" spans="1:23" x14ac:dyDescent="0.2">
      <c r="A118" s="179"/>
      <c r="B118" s="179"/>
      <c r="C118" s="102"/>
      <c r="D118" s="179"/>
      <c r="E118" s="179"/>
      <c r="F118" s="179"/>
      <c r="G118" s="179"/>
      <c r="H118" s="179"/>
      <c r="I118" s="179"/>
      <c r="J118" s="179"/>
      <c r="K118" s="179"/>
      <c r="L118" s="179"/>
      <c r="M118" s="179"/>
      <c r="N118" s="179"/>
      <c r="O118" s="179"/>
      <c r="P118" s="179"/>
      <c r="Q118" s="179"/>
      <c r="R118" s="179"/>
      <c r="S118" s="179"/>
      <c r="T118" s="179"/>
      <c r="U118" s="179"/>
      <c r="V118" s="179"/>
      <c r="W118" s="179"/>
    </row>
    <row r="119" spans="1:23" x14ac:dyDescent="0.2">
      <c r="A119" s="179"/>
      <c r="B119" s="179"/>
      <c r="C119" s="102"/>
      <c r="D119" s="179"/>
      <c r="E119" s="179"/>
      <c r="F119" s="179"/>
      <c r="G119" s="179"/>
      <c r="H119" s="179"/>
      <c r="I119" s="179"/>
      <c r="J119" s="179"/>
      <c r="K119" s="179"/>
      <c r="L119" s="179"/>
      <c r="M119" s="179"/>
      <c r="N119" s="179"/>
      <c r="O119" s="179"/>
      <c r="P119" s="179"/>
      <c r="Q119" s="179"/>
      <c r="R119" s="179"/>
      <c r="S119" s="179"/>
      <c r="T119" s="179"/>
      <c r="U119" s="179"/>
      <c r="V119" s="179"/>
      <c r="W119" s="179"/>
    </row>
    <row r="120" spans="1:23" x14ac:dyDescent="0.2">
      <c r="A120" s="179"/>
      <c r="B120" s="179"/>
      <c r="C120" s="102"/>
      <c r="D120" s="179"/>
      <c r="E120" s="179"/>
      <c r="F120" s="179"/>
      <c r="G120" s="179"/>
      <c r="H120" s="179"/>
      <c r="I120" s="179"/>
      <c r="J120" s="179"/>
      <c r="K120" s="179"/>
      <c r="L120" s="179"/>
      <c r="M120" s="179"/>
      <c r="N120" s="179"/>
      <c r="O120" s="179"/>
      <c r="P120" s="179"/>
      <c r="Q120" s="179"/>
      <c r="R120" s="179"/>
      <c r="S120" s="179"/>
      <c r="T120" s="179"/>
      <c r="U120" s="179"/>
      <c r="V120" s="179"/>
      <c r="W120" s="179"/>
    </row>
    <row r="121" spans="1:23" x14ac:dyDescent="0.2">
      <c r="A121" s="179"/>
      <c r="B121" s="179"/>
      <c r="C121" s="102"/>
      <c r="D121" s="179"/>
      <c r="E121" s="179"/>
      <c r="F121" s="179"/>
      <c r="G121" s="179"/>
      <c r="H121" s="179"/>
      <c r="I121" s="179"/>
      <c r="J121" s="179"/>
      <c r="K121" s="179"/>
      <c r="L121" s="179"/>
      <c r="M121" s="179"/>
      <c r="N121" s="179"/>
      <c r="O121" s="179"/>
      <c r="P121" s="179"/>
      <c r="Q121" s="179"/>
      <c r="R121" s="179"/>
      <c r="S121" s="179"/>
      <c r="T121" s="179"/>
      <c r="U121" s="179"/>
      <c r="V121" s="179"/>
      <c r="W121" s="179"/>
    </row>
    <row r="122" spans="1:23" x14ac:dyDescent="0.2">
      <c r="A122" s="179"/>
      <c r="B122" s="179"/>
      <c r="C122" s="102"/>
      <c r="D122" s="179"/>
      <c r="E122" s="179"/>
      <c r="F122" s="179"/>
      <c r="G122" s="179"/>
      <c r="H122" s="179"/>
      <c r="I122" s="179"/>
      <c r="J122" s="179"/>
      <c r="K122" s="179"/>
      <c r="L122" s="179"/>
      <c r="M122" s="179"/>
      <c r="N122" s="179"/>
      <c r="O122" s="179"/>
      <c r="P122" s="179"/>
      <c r="Q122" s="179"/>
      <c r="R122" s="179"/>
      <c r="S122" s="179"/>
      <c r="T122" s="179"/>
      <c r="U122" s="179"/>
      <c r="V122" s="179"/>
      <c r="W122" s="179"/>
    </row>
    <row r="123" spans="1:23" x14ac:dyDescent="0.2">
      <c r="A123" s="179"/>
      <c r="B123" s="179"/>
      <c r="C123" s="102"/>
      <c r="D123" s="179"/>
      <c r="E123" s="179"/>
      <c r="F123" s="179"/>
      <c r="G123" s="179"/>
      <c r="H123" s="179"/>
      <c r="I123" s="179"/>
      <c r="J123" s="179"/>
      <c r="K123" s="179"/>
      <c r="L123" s="179"/>
      <c r="M123" s="179"/>
      <c r="N123" s="179"/>
      <c r="O123" s="179"/>
      <c r="P123" s="179"/>
      <c r="Q123" s="179"/>
      <c r="R123" s="179"/>
      <c r="S123" s="179"/>
      <c r="T123" s="179"/>
      <c r="U123" s="179"/>
      <c r="V123" s="179"/>
      <c r="W123" s="179"/>
    </row>
    <row r="124" spans="1:23" x14ac:dyDescent="0.2">
      <c r="A124" s="179"/>
      <c r="B124" s="179"/>
      <c r="C124" s="102"/>
      <c r="D124" s="179"/>
      <c r="E124" s="179"/>
      <c r="F124" s="179"/>
      <c r="G124" s="179"/>
      <c r="H124" s="179"/>
      <c r="I124" s="179"/>
      <c r="J124" s="179"/>
      <c r="K124" s="179"/>
      <c r="L124" s="179"/>
      <c r="M124" s="179"/>
      <c r="N124" s="179"/>
      <c r="O124" s="179"/>
      <c r="P124" s="179"/>
      <c r="Q124" s="179"/>
      <c r="R124" s="179"/>
      <c r="S124" s="179"/>
      <c r="T124" s="179"/>
      <c r="U124" s="179"/>
      <c r="V124" s="179"/>
      <c r="W124" s="179"/>
    </row>
    <row r="125" spans="1:23" x14ac:dyDescent="0.2">
      <c r="A125" s="179"/>
      <c r="B125" s="179"/>
      <c r="C125" s="102"/>
      <c r="D125" s="179"/>
      <c r="E125" s="179"/>
      <c r="F125" s="179"/>
      <c r="G125" s="179"/>
      <c r="H125" s="179"/>
      <c r="I125" s="179"/>
      <c r="J125" s="179"/>
      <c r="K125" s="179"/>
      <c r="L125" s="179"/>
      <c r="M125" s="179"/>
      <c r="N125" s="179"/>
      <c r="O125" s="179"/>
      <c r="P125" s="179"/>
      <c r="Q125" s="179"/>
      <c r="R125" s="179"/>
      <c r="S125" s="179"/>
      <c r="T125" s="179"/>
      <c r="U125" s="179"/>
      <c r="V125" s="179"/>
      <c r="W125" s="179"/>
    </row>
    <row r="126" spans="1:23" x14ac:dyDescent="0.2">
      <c r="A126" s="179"/>
      <c r="B126" s="179"/>
      <c r="C126" s="102"/>
      <c r="D126" s="179"/>
      <c r="E126" s="179"/>
      <c r="F126" s="179"/>
      <c r="G126" s="179"/>
      <c r="H126" s="179"/>
      <c r="I126" s="179"/>
      <c r="J126" s="179"/>
      <c r="K126" s="179"/>
      <c r="L126" s="179"/>
      <c r="M126" s="179"/>
      <c r="N126" s="179"/>
      <c r="O126" s="179"/>
      <c r="P126" s="179"/>
      <c r="Q126" s="179"/>
      <c r="R126" s="179"/>
      <c r="S126" s="179"/>
      <c r="T126" s="179"/>
      <c r="U126" s="179"/>
      <c r="V126" s="179"/>
      <c r="W126" s="179"/>
    </row>
    <row r="127" spans="1:23" x14ac:dyDescent="0.2">
      <c r="A127" s="179"/>
      <c r="B127" s="179"/>
      <c r="C127" s="102"/>
      <c r="D127" s="179"/>
      <c r="E127" s="179"/>
      <c r="F127" s="179"/>
      <c r="G127" s="179"/>
      <c r="H127" s="179"/>
      <c r="I127" s="179"/>
      <c r="J127" s="179"/>
      <c r="K127" s="179"/>
      <c r="L127" s="179"/>
      <c r="M127" s="179"/>
      <c r="N127" s="179"/>
      <c r="O127" s="179"/>
      <c r="P127" s="179"/>
      <c r="Q127" s="179"/>
      <c r="R127" s="179"/>
      <c r="S127" s="179"/>
      <c r="T127" s="179"/>
      <c r="U127" s="179"/>
      <c r="V127" s="179"/>
      <c r="W127" s="179"/>
    </row>
    <row r="128" spans="1:23" x14ac:dyDescent="0.2">
      <c r="A128" s="179"/>
      <c r="B128" s="179"/>
      <c r="C128" s="102"/>
      <c r="D128" s="179"/>
      <c r="E128" s="179"/>
      <c r="F128" s="179"/>
      <c r="G128" s="179"/>
      <c r="H128" s="179"/>
      <c r="I128" s="179"/>
      <c r="J128" s="179"/>
      <c r="K128" s="179"/>
      <c r="L128" s="179"/>
      <c r="M128" s="179"/>
      <c r="N128" s="179"/>
      <c r="O128" s="179"/>
      <c r="P128" s="179"/>
      <c r="Q128" s="179"/>
      <c r="R128" s="179"/>
      <c r="S128" s="179"/>
      <c r="T128" s="179"/>
      <c r="U128" s="179"/>
      <c r="V128" s="179"/>
      <c r="W128" s="179"/>
    </row>
    <row r="129" spans="1:23" x14ac:dyDescent="0.2">
      <c r="A129" s="179"/>
      <c r="B129" s="179"/>
      <c r="C129" s="102"/>
      <c r="D129" s="179"/>
      <c r="E129" s="179"/>
      <c r="F129" s="179"/>
      <c r="G129" s="179"/>
      <c r="H129" s="179"/>
      <c r="I129" s="179"/>
      <c r="J129" s="179"/>
      <c r="K129" s="179"/>
      <c r="L129" s="179"/>
      <c r="M129" s="179"/>
      <c r="N129" s="179"/>
      <c r="O129" s="179"/>
      <c r="P129" s="179"/>
      <c r="Q129" s="179"/>
      <c r="R129" s="179"/>
      <c r="S129" s="179"/>
      <c r="T129" s="179"/>
      <c r="U129" s="179"/>
      <c r="V129" s="179"/>
      <c r="W129" s="179"/>
    </row>
    <row r="130" spans="1:23" x14ac:dyDescent="0.2">
      <c r="A130" s="179"/>
      <c r="B130" s="179"/>
      <c r="C130" s="102"/>
      <c r="D130" s="179"/>
      <c r="E130" s="179"/>
      <c r="F130" s="179"/>
      <c r="G130" s="179"/>
      <c r="H130" s="179"/>
      <c r="I130" s="179"/>
      <c r="J130" s="179"/>
      <c r="K130" s="179"/>
      <c r="L130" s="179"/>
      <c r="M130" s="179"/>
      <c r="N130" s="179"/>
      <c r="O130" s="179"/>
      <c r="P130" s="179"/>
      <c r="Q130" s="179"/>
      <c r="R130" s="179"/>
      <c r="S130" s="179"/>
      <c r="T130" s="179"/>
      <c r="U130" s="179"/>
      <c r="V130" s="179"/>
      <c r="W130" s="179"/>
    </row>
    <row r="131" spans="1:23" x14ac:dyDescent="0.2">
      <c r="A131" s="179"/>
      <c r="B131" s="179"/>
      <c r="C131" s="102"/>
      <c r="D131" s="179"/>
      <c r="E131" s="179"/>
      <c r="F131" s="179"/>
      <c r="G131" s="179"/>
      <c r="H131" s="179"/>
      <c r="I131" s="179"/>
      <c r="J131" s="179"/>
      <c r="K131" s="179"/>
      <c r="L131" s="179"/>
      <c r="M131" s="179"/>
      <c r="N131" s="179"/>
      <c r="O131" s="179"/>
      <c r="P131" s="179"/>
      <c r="Q131" s="179"/>
      <c r="R131" s="179"/>
      <c r="S131" s="179"/>
      <c r="T131" s="179"/>
      <c r="U131" s="179"/>
      <c r="V131" s="179"/>
      <c r="W131" s="179"/>
    </row>
    <row r="132" spans="1:23" x14ac:dyDescent="0.2">
      <c r="A132" s="179"/>
      <c r="B132" s="179"/>
      <c r="C132" s="102"/>
      <c r="D132" s="179"/>
      <c r="E132" s="179"/>
      <c r="F132" s="179"/>
      <c r="G132" s="179"/>
      <c r="H132" s="179"/>
      <c r="I132" s="179"/>
      <c r="J132" s="179"/>
      <c r="K132" s="179"/>
      <c r="L132" s="179"/>
      <c r="M132" s="179"/>
      <c r="N132" s="179"/>
      <c r="O132" s="179"/>
      <c r="P132" s="179"/>
      <c r="Q132" s="179"/>
      <c r="R132" s="179"/>
      <c r="S132" s="179"/>
      <c r="T132" s="179"/>
      <c r="U132" s="179"/>
      <c r="V132" s="179"/>
      <c r="W132" s="179"/>
    </row>
    <row r="133" spans="1:23" x14ac:dyDescent="0.2">
      <c r="A133" s="179"/>
      <c r="B133" s="179"/>
      <c r="C133" s="102"/>
      <c r="D133" s="179"/>
      <c r="E133" s="179"/>
      <c r="F133" s="179"/>
      <c r="G133" s="179"/>
      <c r="H133" s="179"/>
      <c r="I133" s="179"/>
      <c r="J133" s="179"/>
      <c r="K133" s="179"/>
      <c r="L133" s="179"/>
      <c r="M133" s="179"/>
      <c r="N133" s="179"/>
      <c r="O133" s="179"/>
      <c r="P133" s="179"/>
      <c r="Q133" s="179"/>
      <c r="R133" s="179"/>
      <c r="S133" s="179"/>
      <c r="T133" s="179"/>
      <c r="U133" s="179"/>
      <c r="V133" s="179"/>
      <c r="W133" s="179"/>
    </row>
    <row r="134" spans="1:23" x14ac:dyDescent="0.2">
      <c r="A134" s="179"/>
      <c r="B134" s="179"/>
      <c r="C134" s="102"/>
      <c r="D134" s="179"/>
      <c r="E134" s="179"/>
      <c r="F134" s="179"/>
      <c r="G134" s="179"/>
      <c r="H134" s="179"/>
      <c r="I134" s="179"/>
      <c r="J134" s="179"/>
      <c r="K134" s="179"/>
      <c r="L134" s="179"/>
      <c r="M134" s="179"/>
      <c r="N134" s="179"/>
      <c r="O134" s="179"/>
      <c r="P134" s="179"/>
      <c r="Q134" s="179"/>
      <c r="R134" s="179"/>
      <c r="S134" s="179"/>
      <c r="T134" s="179"/>
      <c r="U134" s="179"/>
      <c r="V134" s="179"/>
      <c r="W134" s="179"/>
    </row>
    <row r="135" spans="1:23" x14ac:dyDescent="0.2">
      <c r="A135" s="179"/>
      <c r="B135" s="179"/>
      <c r="C135" s="102"/>
      <c r="D135" s="179"/>
      <c r="E135" s="179"/>
      <c r="F135" s="179"/>
      <c r="G135" s="179"/>
      <c r="H135" s="179"/>
      <c r="I135" s="179"/>
      <c r="J135" s="179"/>
      <c r="K135" s="179"/>
      <c r="L135" s="179"/>
      <c r="M135" s="179"/>
      <c r="N135" s="179"/>
      <c r="O135" s="179"/>
      <c r="P135" s="179"/>
      <c r="Q135" s="179"/>
      <c r="R135" s="179"/>
      <c r="S135" s="179"/>
      <c r="T135" s="179"/>
      <c r="U135" s="179"/>
      <c r="V135" s="179"/>
      <c r="W135" s="179"/>
    </row>
    <row r="136" spans="1:23" x14ac:dyDescent="0.2">
      <c r="A136" s="179"/>
      <c r="B136" s="179"/>
      <c r="C136" s="102"/>
      <c r="D136" s="179"/>
      <c r="E136" s="179"/>
      <c r="F136" s="179"/>
      <c r="G136" s="179"/>
      <c r="H136" s="179"/>
      <c r="I136" s="179"/>
      <c r="J136" s="179"/>
      <c r="K136" s="179"/>
      <c r="L136" s="179"/>
      <c r="M136" s="179"/>
      <c r="N136" s="179"/>
      <c r="O136" s="179"/>
      <c r="P136" s="179"/>
      <c r="Q136" s="179"/>
      <c r="R136" s="179"/>
      <c r="S136" s="179"/>
      <c r="T136" s="179"/>
      <c r="U136" s="179"/>
      <c r="V136" s="179"/>
      <c r="W136" s="179"/>
    </row>
    <row r="137" spans="1:23" x14ac:dyDescent="0.2">
      <c r="A137" s="179"/>
      <c r="B137" s="179"/>
      <c r="C137" s="102"/>
      <c r="D137" s="179"/>
      <c r="E137" s="179"/>
      <c r="F137" s="179"/>
      <c r="G137" s="179"/>
      <c r="H137" s="179"/>
      <c r="I137" s="179"/>
      <c r="J137" s="179"/>
      <c r="K137" s="179"/>
      <c r="L137" s="179"/>
      <c r="M137" s="179"/>
      <c r="N137" s="179"/>
      <c r="O137" s="179"/>
      <c r="P137" s="179"/>
      <c r="Q137" s="179"/>
      <c r="R137" s="179"/>
      <c r="S137" s="179"/>
      <c r="T137" s="179"/>
      <c r="U137" s="179"/>
      <c r="V137" s="179"/>
      <c r="W137" s="179"/>
    </row>
    <row r="138" spans="1:23" x14ac:dyDescent="0.2">
      <c r="A138" s="179"/>
      <c r="B138" s="179"/>
      <c r="C138" s="102"/>
      <c r="D138" s="179"/>
      <c r="E138" s="179"/>
      <c r="F138" s="179"/>
      <c r="G138" s="179"/>
      <c r="H138" s="179"/>
      <c r="I138" s="179"/>
      <c r="J138" s="179"/>
      <c r="K138" s="179"/>
      <c r="L138" s="179"/>
      <c r="M138" s="179"/>
      <c r="N138" s="179"/>
      <c r="O138" s="179"/>
      <c r="P138" s="179"/>
      <c r="Q138" s="179"/>
      <c r="R138" s="179"/>
      <c r="S138" s="179"/>
      <c r="T138" s="179"/>
      <c r="U138" s="179"/>
      <c r="V138" s="179"/>
      <c r="W138" s="179"/>
    </row>
    <row r="139" spans="1:23" x14ac:dyDescent="0.2">
      <c r="A139" s="179"/>
      <c r="B139" s="179"/>
      <c r="C139" s="102"/>
      <c r="D139" s="179"/>
      <c r="E139" s="179"/>
      <c r="F139" s="179"/>
      <c r="G139" s="179"/>
      <c r="H139" s="179"/>
      <c r="I139" s="179"/>
      <c r="J139" s="179"/>
      <c r="K139" s="179"/>
      <c r="L139" s="179"/>
      <c r="M139" s="179"/>
      <c r="N139" s="179"/>
      <c r="O139" s="179"/>
      <c r="P139" s="179"/>
      <c r="Q139" s="179"/>
      <c r="R139" s="179"/>
      <c r="S139" s="179"/>
      <c r="T139" s="179"/>
      <c r="U139" s="179"/>
      <c r="V139" s="179"/>
      <c r="W139" s="179"/>
    </row>
    <row r="140" spans="1:23" x14ac:dyDescent="0.2">
      <c r="A140" s="179"/>
      <c r="B140" s="179"/>
      <c r="C140" s="102"/>
      <c r="D140" s="179"/>
      <c r="E140" s="179"/>
      <c r="F140" s="179"/>
      <c r="G140" s="179"/>
      <c r="H140" s="179"/>
      <c r="I140" s="179"/>
      <c r="J140" s="179"/>
      <c r="K140" s="179"/>
      <c r="L140" s="179"/>
      <c r="M140" s="179"/>
      <c r="N140" s="179"/>
      <c r="O140" s="179"/>
      <c r="P140" s="179"/>
      <c r="Q140" s="179"/>
      <c r="R140" s="179"/>
      <c r="S140" s="179"/>
      <c r="T140" s="179"/>
      <c r="U140" s="179"/>
      <c r="V140" s="179"/>
      <c r="W140" s="179"/>
    </row>
    <row r="141" spans="1:23" x14ac:dyDescent="0.2">
      <c r="A141" s="179"/>
      <c r="B141" s="179"/>
      <c r="C141" s="102"/>
      <c r="D141" s="179"/>
      <c r="E141" s="179"/>
      <c r="F141" s="179"/>
      <c r="G141" s="179"/>
      <c r="H141" s="179"/>
      <c r="I141" s="179"/>
      <c r="J141" s="179"/>
      <c r="K141" s="179"/>
      <c r="L141" s="179"/>
      <c r="M141" s="179"/>
      <c r="N141" s="179"/>
      <c r="O141" s="179"/>
      <c r="P141" s="179"/>
      <c r="Q141" s="179"/>
      <c r="R141" s="179"/>
      <c r="S141" s="179"/>
      <c r="T141" s="179"/>
      <c r="U141" s="179"/>
      <c r="V141" s="179"/>
      <c r="W141" s="179"/>
    </row>
    <row r="142" spans="1:23" x14ac:dyDescent="0.2">
      <c r="A142" s="179"/>
      <c r="B142" s="179"/>
      <c r="C142" s="102"/>
      <c r="D142" s="179"/>
      <c r="E142" s="179"/>
      <c r="F142" s="179"/>
      <c r="G142" s="179"/>
      <c r="H142" s="179"/>
      <c r="I142" s="179"/>
      <c r="J142" s="179"/>
      <c r="K142" s="179"/>
      <c r="L142" s="179"/>
      <c r="M142" s="179"/>
      <c r="N142" s="179"/>
      <c r="O142" s="179"/>
      <c r="P142" s="179"/>
      <c r="Q142" s="179"/>
      <c r="R142" s="179"/>
      <c r="S142" s="179"/>
      <c r="T142" s="179"/>
      <c r="U142" s="179"/>
      <c r="V142" s="179"/>
      <c r="W142" s="179"/>
    </row>
    <row r="143" spans="1:23" x14ac:dyDescent="0.2">
      <c r="A143" s="179"/>
      <c r="B143" s="179"/>
      <c r="C143" s="102"/>
      <c r="D143" s="179"/>
      <c r="E143" s="179"/>
      <c r="F143" s="179"/>
      <c r="G143" s="179"/>
      <c r="H143" s="179"/>
      <c r="I143" s="179"/>
      <c r="J143" s="179"/>
      <c r="K143" s="179"/>
      <c r="L143" s="179"/>
      <c r="M143" s="179"/>
      <c r="N143" s="179"/>
      <c r="O143" s="179"/>
      <c r="P143" s="179"/>
      <c r="Q143" s="179"/>
      <c r="R143" s="179"/>
      <c r="S143" s="179"/>
      <c r="T143" s="179"/>
      <c r="U143" s="179"/>
      <c r="V143" s="179"/>
      <c r="W143" s="179"/>
    </row>
    <row r="144" spans="1:23" x14ac:dyDescent="0.2">
      <c r="A144" s="179"/>
      <c r="B144" s="179"/>
      <c r="C144" s="102"/>
      <c r="D144" s="179"/>
      <c r="E144" s="179"/>
      <c r="F144" s="179"/>
      <c r="G144" s="179"/>
      <c r="H144" s="179"/>
      <c r="I144" s="179"/>
      <c r="J144" s="179"/>
      <c r="K144" s="179"/>
      <c r="L144" s="179"/>
      <c r="M144" s="179"/>
      <c r="N144" s="179"/>
      <c r="O144" s="179"/>
      <c r="P144" s="179"/>
      <c r="Q144" s="179"/>
      <c r="R144" s="179"/>
      <c r="S144" s="179"/>
      <c r="T144" s="179"/>
      <c r="U144" s="179"/>
      <c r="V144" s="179"/>
      <c r="W144" s="179"/>
    </row>
    <row r="145" spans="1:23" x14ac:dyDescent="0.2">
      <c r="A145" s="179"/>
      <c r="B145" s="179"/>
      <c r="C145" s="102"/>
      <c r="D145" s="179"/>
      <c r="E145" s="179"/>
      <c r="F145" s="179"/>
      <c r="G145" s="179"/>
      <c r="H145" s="179"/>
      <c r="I145" s="179"/>
      <c r="J145" s="179"/>
      <c r="K145" s="179"/>
      <c r="L145" s="179"/>
      <c r="M145" s="179"/>
      <c r="N145" s="179"/>
      <c r="O145" s="179"/>
      <c r="P145" s="179"/>
      <c r="Q145" s="179"/>
      <c r="R145" s="179"/>
      <c r="S145" s="179"/>
      <c r="T145" s="179"/>
      <c r="U145" s="179"/>
      <c r="V145" s="179"/>
      <c r="W145" s="179"/>
    </row>
    <row r="146" spans="1:23" x14ac:dyDescent="0.2">
      <c r="A146" s="179"/>
      <c r="B146" s="179"/>
      <c r="C146" s="102"/>
      <c r="D146" s="179"/>
      <c r="E146" s="179"/>
      <c r="F146" s="179"/>
      <c r="G146" s="179"/>
      <c r="H146" s="179"/>
      <c r="I146" s="179"/>
      <c r="J146" s="179"/>
      <c r="K146" s="179"/>
      <c r="L146" s="179"/>
      <c r="M146" s="179"/>
      <c r="N146" s="179"/>
      <c r="O146" s="179"/>
      <c r="P146" s="179"/>
      <c r="Q146" s="179"/>
      <c r="R146" s="179"/>
      <c r="S146" s="179"/>
      <c r="T146" s="179"/>
      <c r="U146" s="179"/>
      <c r="V146" s="179"/>
      <c r="W146" s="179"/>
    </row>
    <row r="147" spans="1:23" x14ac:dyDescent="0.2">
      <c r="A147" s="179"/>
      <c r="B147" s="179"/>
      <c r="C147" s="102"/>
      <c r="D147" s="179"/>
      <c r="E147" s="179"/>
      <c r="F147" s="179"/>
      <c r="G147" s="179"/>
      <c r="H147" s="179"/>
      <c r="I147" s="179"/>
      <c r="J147" s="179"/>
      <c r="K147" s="179"/>
      <c r="L147" s="179"/>
      <c r="M147" s="179"/>
      <c r="N147" s="179"/>
      <c r="O147" s="179"/>
      <c r="P147" s="179"/>
      <c r="Q147" s="179"/>
      <c r="R147" s="179"/>
      <c r="S147" s="179"/>
      <c r="T147" s="179"/>
      <c r="U147" s="179"/>
      <c r="V147" s="179"/>
      <c r="W147" s="179"/>
    </row>
    <row r="148" spans="1:23" x14ac:dyDescent="0.2">
      <c r="A148" s="179"/>
      <c r="B148" s="179"/>
      <c r="C148" s="102"/>
      <c r="D148" s="179"/>
      <c r="E148" s="179"/>
      <c r="F148" s="179"/>
      <c r="G148" s="179"/>
      <c r="H148" s="179"/>
      <c r="I148" s="179"/>
      <c r="J148" s="179"/>
      <c r="K148" s="179"/>
      <c r="L148" s="179"/>
      <c r="M148" s="179"/>
      <c r="N148" s="179"/>
      <c r="O148" s="179"/>
      <c r="P148" s="179"/>
      <c r="Q148" s="179"/>
      <c r="R148" s="179"/>
      <c r="S148" s="179"/>
      <c r="T148" s="179"/>
      <c r="U148" s="179"/>
      <c r="V148" s="179"/>
      <c r="W148" s="179"/>
    </row>
    <row r="149" spans="1:23" x14ac:dyDescent="0.2">
      <c r="A149" s="179"/>
      <c r="B149" s="179"/>
      <c r="C149" s="102"/>
      <c r="D149" s="179"/>
      <c r="E149" s="179"/>
      <c r="F149" s="179"/>
      <c r="G149" s="179"/>
      <c r="H149" s="179"/>
      <c r="I149" s="179"/>
      <c r="J149" s="179"/>
      <c r="K149" s="179"/>
      <c r="L149" s="179"/>
      <c r="M149" s="179"/>
      <c r="N149" s="179"/>
      <c r="O149" s="179"/>
      <c r="P149" s="179"/>
      <c r="Q149" s="179"/>
      <c r="R149" s="179"/>
      <c r="S149" s="179"/>
      <c r="T149" s="179"/>
      <c r="U149" s="179"/>
      <c r="V149" s="179"/>
      <c r="W149" s="179"/>
    </row>
    <row r="150" spans="1:23" x14ac:dyDescent="0.2">
      <c r="A150" s="179"/>
      <c r="B150" s="179"/>
      <c r="C150" s="102"/>
      <c r="D150" s="179"/>
      <c r="E150" s="179"/>
      <c r="F150" s="179"/>
      <c r="G150" s="179"/>
      <c r="H150" s="179"/>
      <c r="I150" s="179"/>
      <c r="J150" s="179"/>
      <c r="K150" s="179"/>
      <c r="L150" s="179"/>
      <c r="M150" s="179"/>
      <c r="N150" s="179"/>
      <c r="O150" s="179"/>
      <c r="P150" s="179"/>
      <c r="Q150" s="179"/>
      <c r="R150" s="179"/>
      <c r="S150" s="179"/>
      <c r="T150" s="179"/>
      <c r="U150" s="179"/>
      <c r="V150" s="179"/>
      <c r="W150" s="179"/>
    </row>
    <row r="151" spans="1:23" x14ac:dyDescent="0.2">
      <c r="A151" s="179"/>
      <c r="B151" s="179"/>
      <c r="C151" s="102"/>
      <c r="D151" s="179"/>
      <c r="E151" s="179"/>
      <c r="F151" s="179"/>
      <c r="G151" s="179"/>
      <c r="H151" s="179"/>
      <c r="I151" s="179"/>
      <c r="J151" s="179"/>
      <c r="K151" s="179"/>
      <c r="L151" s="179"/>
      <c r="M151" s="179"/>
      <c r="N151" s="179"/>
      <c r="O151" s="179"/>
      <c r="P151" s="179"/>
      <c r="Q151" s="179"/>
      <c r="R151" s="179"/>
      <c r="S151" s="179"/>
      <c r="T151" s="179"/>
      <c r="U151" s="179"/>
      <c r="V151" s="179"/>
      <c r="W151" s="179"/>
    </row>
    <row r="152" spans="1:23" x14ac:dyDescent="0.2">
      <c r="A152" s="179"/>
      <c r="B152" s="179"/>
      <c r="C152" s="102"/>
      <c r="D152" s="179"/>
      <c r="E152" s="179"/>
      <c r="F152" s="179"/>
      <c r="G152" s="179"/>
      <c r="H152" s="179"/>
      <c r="I152" s="179"/>
      <c r="J152" s="179"/>
      <c r="K152" s="179"/>
      <c r="L152" s="179"/>
      <c r="M152" s="179"/>
      <c r="N152" s="179"/>
      <c r="O152" s="179"/>
      <c r="P152" s="179"/>
      <c r="Q152" s="179"/>
      <c r="R152" s="179"/>
      <c r="S152" s="179"/>
      <c r="T152" s="179"/>
      <c r="U152" s="179"/>
      <c r="V152" s="179"/>
      <c r="W152" s="179"/>
    </row>
    <row r="153" spans="1:23" x14ac:dyDescent="0.2">
      <c r="A153" s="179"/>
      <c r="B153" s="179"/>
      <c r="C153" s="102"/>
      <c r="D153" s="179"/>
      <c r="E153" s="179"/>
      <c r="F153" s="179"/>
      <c r="G153" s="179"/>
      <c r="H153" s="179"/>
      <c r="I153" s="179"/>
      <c r="J153" s="179"/>
      <c r="K153" s="179"/>
      <c r="L153" s="179"/>
      <c r="M153" s="179"/>
      <c r="N153" s="179"/>
      <c r="O153" s="179"/>
      <c r="P153" s="179"/>
      <c r="Q153" s="179"/>
      <c r="R153" s="179"/>
      <c r="S153" s="179"/>
      <c r="T153" s="179"/>
      <c r="U153" s="179"/>
      <c r="V153" s="179"/>
      <c r="W153" s="179"/>
    </row>
    <row r="154" spans="1:23" x14ac:dyDescent="0.2">
      <c r="A154" s="179"/>
      <c r="B154" s="179"/>
      <c r="C154" s="102"/>
      <c r="D154" s="179"/>
      <c r="E154" s="179"/>
      <c r="F154" s="179"/>
      <c r="G154" s="179"/>
      <c r="H154" s="179"/>
      <c r="I154" s="179"/>
      <c r="J154" s="179"/>
      <c r="K154" s="179"/>
      <c r="L154" s="179"/>
      <c r="M154" s="179"/>
      <c r="N154" s="179"/>
      <c r="O154" s="179"/>
      <c r="P154" s="179"/>
      <c r="Q154" s="179"/>
      <c r="R154" s="179"/>
      <c r="S154" s="179"/>
      <c r="T154" s="179"/>
      <c r="U154" s="179"/>
      <c r="V154" s="179"/>
      <c r="W154" s="179"/>
    </row>
    <row r="155" spans="1:23" x14ac:dyDescent="0.2">
      <c r="A155" s="179"/>
      <c r="B155" s="179"/>
      <c r="C155" s="102"/>
      <c r="D155" s="179"/>
      <c r="E155" s="179"/>
      <c r="F155" s="179"/>
      <c r="G155" s="179"/>
      <c r="H155" s="179"/>
      <c r="I155" s="179"/>
      <c r="J155" s="179"/>
      <c r="K155" s="179"/>
      <c r="L155" s="179"/>
      <c r="M155" s="179"/>
      <c r="N155" s="179"/>
      <c r="O155" s="179"/>
      <c r="P155" s="179"/>
      <c r="Q155" s="179"/>
      <c r="R155" s="179"/>
      <c r="S155" s="179"/>
      <c r="T155" s="179"/>
      <c r="U155" s="179"/>
      <c r="V155" s="179"/>
      <c r="W155" s="179"/>
    </row>
    <row r="156" spans="1:23" x14ac:dyDescent="0.2">
      <c r="A156" s="179"/>
      <c r="B156" s="179"/>
      <c r="C156" s="102"/>
      <c r="D156" s="179"/>
      <c r="E156" s="179"/>
      <c r="F156" s="179"/>
      <c r="G156" s="179"/>
      <c r="H156" s="179"/>
      <c r="I156" s="179"/>
      <c r="J156" s="179"/>
      <c r="K156" s="179"/>
      <c r="L156" s="179"/>
      <c r="M156" s="179"/>
      <c r="N156" s="179"/>
      <c r="O156" s="179"/>
      <c r="P156" s="179"/>
      <c r="Q156" s="179"/>
      <c r="R156" s="179"/>
      <c r="S156" s="179"/>
      <c r="T156" s="179"/>
      <c r="U156" s="179"/>
      <c r="V156" s="179"/>
      <c r="W156" s="179"/>
    </row>
    <row r="157" spans="1:23" x14ac:dyDescent="0.2">
      <c r="A157" s="179"/>
      <c r="B157" s="179"/>
      <c r="C157" s="102"/>
      <c r="D157" s="179"/>
      <c r="E157" s="179"/>
      <c r="F157" s="179"/>
      <c r="G157" s="179"/>
      <c r="H157" s="179"/>
      <c r="I157" s="179"/>
      <c r="J157" s="179"/>
      <c r="K157" s="179"/>
      <c r="L157" s="179"/>
      <c r="M157" s="179"/>
      <c r="N157" s="179"/>
      <c r="O157" s="179"/>
      <c r="P157" s="179"/>
      <c r="Q157" s="179"/>
      <c r="R157" s="179"/>
      <c r="S157" s="179"/>
      <c r="T157" s="179"/>
      <c r="U157" s="179"/>
      <c r="V157" s="179"/>
      <c r="W157" s="179"/>
    </row>
    <row r="158" spans="1:23" x14ac:dyDescent="0.2">
      <c r="A158" s="179"/>
      <c r="B158" s="179"/>
      <c r="C158" s="102"/>
      <c r="D158" s="179"/>
      <c r="E158" s="179"/>
      <c r="F158" s="179"/>
      <c r="G158" s="179"/>
      <c r="H158" s="179"/>
      <c r="I158" s="179"/>
      <c r="J158" s="179"/>
      <c r="K158" s="179"/>
      <c r="L158" s="179"/>
      <c r="M158" s="179"/>
      <c r="N158" s="179"/>
      <c r="O158" s="179"/>
      <c r="P158" s="179"/>
      <c r="Q158" s="179"/>
      <c r="R158" s="179"/>
      <c r="S158" s="179"/>
      <c r="T158" s="179"/>
      <c r="U158" s="179"/>
      <c r="V158" s="179"/>
      <c r="W158" s="179"/>
    </row>
    <row r="159" spans="1:23" x14ac:dyDescent="0.2">
      <c r="A159" s="179"/>
      <c r="B159" s="179"/>
      <c r="C159" s="102"/>
      <c r="D159" s="179"/>
      <c r="E159" s="179"/>
      <c r="F159" s="179"/>
      <c r="G159" s="179"/>
      <c r="H159" s="179"/>
      <c r="I159" s="179"/>
      <c r="J159" s="179"/>
      <c r="K159" s="179"/>
      <c r="L159" s="179"/>
      <c r="M159" s="179"/>
      <c r="N159" s="179"/>
      <c r="O159" s="179"/>
      <c r="P159" s="179"/>
      <c r="Q159" s="179"/>
      <c r="R159" s="179"/>
      <c r="S159" s="179"/>
      <c r="T159" s="179"/>
      <c r="U159" s="179"/>
      <c r="V159" s="179"/>
      <c r="W159" s="179"/>
    </row>
    <row r="160" spans="1:23" x14ac:dyDescent="0.2">
      <c r="A160" s="179"/>
      <c r="B160" s="179"/>
      <c r="C160" s="102"/>
      <c r="D160" s="179"/>
      <c r="E160" s="179"/>
      <c r="F160" s="179"/>
      <c r="G160" s="179"/>
      <c r="H160" s="179"/>
      <c r="I160" s="179"/>
      <c r="J160" s="179"/>
      <c r="K160" s="179"/>
      <c r="L160" s="179"/>
      <c r="M160" s="179"/>
      <c r="N160" s="179"/>
      <c r="O160" s="179"/>
      <c r="P160" s="179"/>
      <c r="Q160" s="179"/>
      <c r="R160" s="179"/>
      <c r="S160" s="179"/>
      <c r="T160" s="179"/>
      <c r="U160" s="179"/>
      <c r="V160" s="179"/>
      <c r="W160" s="179"/>
    </row>
    <row r="161" spans="1:23" x14ac:dyDescent="0.2">
      <c r="A161" s="179"/>
      <c r="B161" s="179"/>
      <c r="C161" s="102"/>
      <c r="D161" s="179"/>
      <c r="E161" s="179"/>
      <c r="F161" s="179"/>
      <c r="G161" s="179"/>
      <c r="H161" s="179"/>
      <c r="I161" s="179"/>
      <c r="J161" s="179"/>
      <c r="K161" s="179"/>
      <c r="L161" s="179"/>
      <c r="M161" s="179"/>
      <c r="N161" s="179"/>
      <c r="O161" s="179"/>
      <c r="P161" s="179"/>
      <c r="Q161" s="179"/>
      <c r="R161" s="179"/>
      <c r="S161" s="179"/>
      <c r="T161" s="179"/>
      <c r="U161" s="179"/>
      <c r="V161" s="179"/>
      <c r="W161" s="179"/>
    </row>
    <row r="162" spans="1:23" x14ac:dyDescent="0.2">
      <c r="A162" s="179"/>
      <c r="B162" s="179"/>
      <c r="C162" s="102"/>
      <c r="D162" s="179"/>
      <c r="E162" s="179"/>
      <c r="F162" s="179"/>
      <c r="G162" s="179"/>
      <c r="H162" s="179"/>
      <c r="I162" s="179"/>
      <c r="J162" s="179"/>
      <c r="K162" s="179"/>
      <c r="L162" s="179"/>
      <c r="M162" s="179"/>
      <c r="N162" s="179"/>
      <c r="O162" s="179"/>
      <c r="P162" s="179"/>
      <c r="Q162" s="179"/>
      <c r="R162" s="179"/>
      <c r="S162" s="179"/>
      <c r="T162" s="179"/>
      <c r="U162" s="179"/>
      <c r="V162" s="179"/>
      <c r="W162" s="179"/>
    </row>
    <row r="163" spans="1:23" x14ac:dyDescent="0.2">
      <c r="A163" s="179"/>
      <c r="B163" s="179"/>
      <c r="C163" s="102"/>
      <c r="D163" s="179"/>
      <c r="E163" s="179"/>
      <c r="F163" s="179"/>
      <c r="G163" s="179"/>
      <c r="H163" s="179"/>
      <c r="I163" s="179"/>
      <c r="J163" s="179"/>
      <c r="K163" s="179"/>
      <c r="L163" s="179"/>
      <c r="M163" s="179"/>
      <c r="N163" s="179"/>
      <c r="O163" s="179"/>
      <c r="P163" s="179"/>
      <c r="Q163" s="179"/>
      <c r="R163" s="179"/>
      <c r="S163" s="179"/>
      <c r="T163" s="179"/>
      <c r="U163" s="179"/>
      <c r="V163" s="179"/>
      <c r="W163" s="179"/>
    </row>
    <row r="164" spans="1:23" x14ac:dyDescent="0.2">
      <c r="A164" s="179"/>
      <c r="B164" s="179"/>
      <c r="C164" s="102"/>
      <c r="D164" s="179"/>
      <c r="E164" s="179"/>
      <c r="F164" s="179"/>
      <c r="G164" s="179"/>
      <c r="H164" s="179"/>
      <c r="I164" s="179"/>
      <c r="J164" s="179"/>
      <c r="K164" s="179"/>
      <c r="L164" s="179"/>
      <c r="M164" s="179"/>
      <c r="N164" s="179"/>
      <c r="O164" s="179"/>
      <c r="P164" s="179"/>
      <c r="Q164" s="179"/>
      <c r="R164" s="179"/>
      <c r="S164" s="179"/>
      <c r="T164" s="179"/>
      <c r="U164" s="179"/>
      <c r="V164" s="179"/>
      <c r="W164" s="179"/>
    </row>
    <row r="165" spans="1:23" x14ac:dyDescent="0.2">
      <c r="A165" s="179"/>
      <c r="B165" s="179"/>
      <c r="C165" s="102"/>
      <c r="D165" s="179"/>
      <c r="E165" s="179"/>
      <c r="F165" s="179"/>
      <c r="G165" s="179"/>
      <c r="H165" s="179"/>
      <c r="I165" s="179"/>
      <c r="J165" s="179"/>
      <c r="K165" s="179"/>
      <c r="L165" s="179"/>
      <c r="M165" s="179"/>
      <c r="N165" s="179"/>
      <c r="O165" s="179"/>
      <c r="P165" s="179"/>
      <c r="Q165" s="179"/>
      <c r="R165" s="179"/>
      <c r="S165" s="179"/>
      <c r="T165" s="179"/>
      <c r="U165" s="179"/>
      <c r="V165" s="179"/>
      <c r="W165" s="179"/>
    </row>
    <row r="166" spans="1:23" x14ac:dyDescent="0.2">
      <c r="A166" s="179"/>
      <c r="B166" s="179"/>
      <c r="C166" s="102"/>
      <c r="D166" s="179"/>
      <c r="E166" s="179"/>
      <c r="F166" s="179"/>
      <c r="G166" s="179"/>
      <c r="H166" s="179"/>
      <c r="I166" s="179"/>
      <c r="J166" s="179"/>
      <c r="K166" s="179"/>
      <c r="L166" s="179"/>
      <c r="M166" s="179"/>
      <c r="N166" s="179"/>
      <c r="O166" s="179"/>
      <c r="P166" s="179"/>
      <c r="Q166" s="179"/>
      <c r="R166" s="179"/>
      <c r="S166" s="179"/>
      <c r="T166" s="179"/>
      <c r="U166" s="179"/>
      <c r="V166" s="179"/>
      <c r="W166" s="179"/>
    </row>
    <row r="167" spans="1:23" x14ac:dyDescent="0.2">
      <c r="A167" s="179"/>
      <c r="B167" s="179"/>
      <c r="C167" s="102"/>
      <c r="D167" s="179"/>
      <c r="E167" s="179"/>
      <c r="F167" s="179"/>
      <c r="G167" s="179"/>
      <c r="H167" s="179"/>
      <c r="I167" s="179"/>
      <c r="J167" s="179"/>
      <c r="K167" s="179"/>
      <c r="L167" s="179"/>
      <c r="M167" s="179"/>
      <c r="N167" s="179"/>
      <c r="O167" s="179"/>
      <c r="P167" s="179"/>
      <c r="Q167" s="179"/>
      <c r="R167" s="179"/>
      <c r="S167" s="179"/>
      <c r="T167" s="179"/>
      <c r="U167" s="179"/>
      <c r="V167" s="179"/>
      <c r="W167" s="179"/>
    </row>
    <row r="168" spans="1:23" x14ac:dyDescent="0.2">
      <c r="A168" s="179"/>
      <c r="B168" s="179"/>
      <c r="C168" s="102"/>
      <c r="D168" s="179"/>
      <c r="E168" s="179"/>
      <c r="F168" s="179"/>
      <c r="G168" s="179"/>
      <c r="H168" s="179"/>
      <c r="I168" s="179"/>
      <c r="J168" s="179"/>
      <c r="K168" s="179"/>
      <c r="L168" s="179"/>
      <c r="M168" s="179"/>
      <c r="N168" s="179"/>
      <c r="O168" s="179"/>
      <c r="P168" s="179"/>
      <c r="Q168" s="179"/>
      <c r="R168" s="179"/>
      <c r="S168" s="179"/>
      <c r="T168" s="179"/>
      <c r="U168" s="179"/>
      <c r="V168" s="179"/>
      <c r="W168" s="179"/>
    </row>
    <row r="169" spans="1:23" x14ac:dyDescent="0.2">
      <c r="A169" s="179"/>
      <c r="B169" s="179"/>
      <c r="C169" s="102"/>
      <c r="D169" s="179"/>
      <c r="E169" s="179"/>
      <c r="F169" s="179"/>
      <c r="G169" s="179"/>
      <c r="H169" s="179"/>
      <c r="I169" s="179"/>
      <c r="J169" s="179"/>
      <c r="K169" s="179"/>
      <c r="L169" s="179"/>
      <c r="M169" s="179"/>
      <c r="N169" s="179"/>
      <c r="O169" s="179"/>
      <c r="P169" s="179"/>
      <c r="Q169" s="179"/>
      <c r="R169" s="179"/>
      <c r="S169" s="179"/>
      <c r="T169" s="179"/>
      <c r="U169" s="179"/>
      <c r="V169" s="179"/>
      <c r="W169" s="179"/>
    </row>
    <row r="170" spans="1:23" x14ac:dyDescent="0.2">
      <c r="A170" s="179"/>
      <c r="B170" s="179"/>
      <c r="C170" s="102"/>
      <c r="D170" s="179"/>
      <c r="E170" s="179"/>
      <c r="F170" s="179"/>
      <c r="G170" s="179"/>
      <c r="H170" s="179"/>
      <c r="I170" s="179"/>
      <c r="J170" s="179"/>
      <c r="K170" s="179"/>
      <c r="L170" s="179"/>
      <c r="M170" s="179"/>
      <c r="N170" s="179"/>
      <c r="O170" s="179"/>
      <c r="P170" s="179"/>
      <c r="Q170" s="179"/>
      <c r="R170" s="179"/>
      <c r="S170" s="179"/>
      <c r="T170" s="179"/>
      <c r="U170" s="179"/>
      <c r="V170" s="179"/>
      <c r="W170" s="179"/>
    </row>
    <row r="171" spans="1:23" x14ac:dyDescent="0.2">
      <c r="A171" s="179"/>
      <c r="B171" s="179"/>
      <c r="C171" s="102"/>
      <c r="D171" s="179"/>
      <c r="E171" s="179"/>
      <c r="F171" s="179"/>
      <c r="G171" s="179"/>
      <c r="H171" s="179"/>
      <c r="I171" s="179"/>
      <c r="J171" s="179"/>
      <c r="K171" s="179"/>
      <c r="L171" s="179"/>
      <c r="M171" s="179"/>
      <c r="N171" s="179"/>
      <c r="O171" s="179"/>
      <c r="P171" s="179"/>
      <c r="Q171" s="179"/>
      <c r="R171" s="179"/>
      <c r="S171" s="179"/>
      <c r="T171" s="179"/>
      <c r="U171" s="179"/>
      <c r="V171" s="179"/>
      <c r="W171" s="179"/>
    </row>
    <row r="172" spans="1:23" x14ac:dyDescent="0.2">
      <c r="A172" s="179"/>
      <c r="B172" s="179"/>
      <c r="C172" s="102"/>
      <c r="D172" s="179"/>
      <c r="E172" s="179"/>
      <c r="F172" s="179"/>
      <c r="G172" s="179"/>
      <c r="H172" s="179"/>
      <c r="I172" s="179"/>
      <c r="J172" s="179"/>
      <c r="K172" s="179"/>
      <c r="L172" s="179"/>
      <c r="M172" s="179"/>
      <c r="N172" s="179"/>
      <c r="O172" s="179"/>
      <c r="P172" s="179"/>
      <c r="Q172" s="179"/>
      <c r="R172" s="179"/>
      <c r="S172" s="179"/>
      <c r="T172" s="179"/>
      <c r="U172" s="179"/>
      <c r="V172" s="179"/>
      <c r="W172" s="179"/>
    </row>
    <row r="173" spans="1:23" x14ac:dyDescent="0.2">
      <c r="A173" s="179"/>
      <c r="B173" s="179"/>
      <c r="C173" s="102"/>
      <c r="D173" s="179"/>
      <c r="E173" s="179"/>
      <c r="F173" s="179"/>
      <c r="G173" s="179"/>
      <c r="H173" s="179"/>
      <c r="I173" s="179"/>
      <c r="J173" s="179"/>
      <c r="K173" s="179"/>
      <c r="L173" s="179"/>
      <c r="M173" s="179"/>
      <c r="N173" s="179"/>
      <c r="O173" s="179"/>
      <c r="P173" s="179"/>
      <c r="Q173" s="179"/>
      <c r="R173" s="179"/>
      <c r="S173" s="179"/>
      <c r="T173" s="179"/>
      <c r="U173" s="179"/>
      <c r="V173" s="179"/>
      <c r="W173" s="179"/>
    </row>
    <row r="174" spans="1:23" x14ac:dyDescent="0.2">
      <c r="A174" s="179"/>
      <c r="B174" s="179"/>
      <c r="C174" s="102"/>
      <c r="D174" s="179"/>
      <c r="E174" s="179"/>
      <c r="F174" s="179"/>
      <c r="G174" s="179"/>
      <c r="H174" s="179"/>
      <c r="I174" s="179"/>
      <c r="J174" s="179"/>
      <c r="K174" s="179"/>
      <c r="L174" s="179"/>
      <c r="M174" s="179"/>
      <c r="N174" s="179"/>
      <c r="O174" s="179"/>
      <c r="P174" s="179"/>
      <c r="Q174" s="179"/>
      <c r="R174" s="179"/>
      <c r="S174" s="179"/>
      <c r="T174" s="179"/>
      <c r="U174" s="179"/>
      <c r="V174" s="179"/>
      <c r="W174" s="179"/>
    </row>
    <row r="175" spans="1:23" x14ac:dyDescent="0.2">
      <c r="A175" s="179"/>
      <c r="B175" s="179"/>
      <c r="C175" s="102"/>
      <c r="D175" s="179"/>
      <c r="E175" s="179"/>
      <c r="F175" s="179"/>
      <c r="G175" s="179"/>
      <c r="H175" s="179"/>
      <c r="I175" s="179"/>
      <c r="J175" s="179"/>
      <c r="K175" s="179"/>
      <c r="L175" s="179"/>
      <c r="M175" s="179"/>
      <c r="N175" s="179"/>
      <c r="O175" s="179"/>
      <c r="P175" s="179"/>
      <c r="Q175" s="179"/>
      <c r="R175" s="179"/>
      <c r="S175" s="179"/>
      <c r="T175" s="179"/>
      <c r="U175" s="179"/>
      <c r="V175" s="179"/>
      <c r="W175" s="179"/>
    </row>
    <row r="176" spans="1:23" x14ac:dyDescent="0.2">
      <c r="A176" s="179"/>
      <c r="B176" s="179"/>
      <c r="C176" s="102"/>
      <c r="D176" s="179"/>
      <c r="E176" s="179"/>
      <c r="F176" s="179"/>
      <c r="G176" s="179"/>
      <c r="H176" s="179"/>
      <c r="I176" s="179"/>
      <c r="J176" s="179"/>
      <c r="K176" s="179"/>
      <c r="L176" s="179"/>
      <c r="M176" s="179"/>
      <c r="N176" s="179"/>
      <c r="O176" s="179"/>
      <c r="P176" s="179"/>
      <c r="Q176" s="179"/>
      <c r="R176" s="179"/>
      <c r="S176" s="179"/>
      <c r="T176" s="179"/>
      <c r="U176" s="179"/>
      <c r="V176" s="179"/>
      <c r="W176" s="179"/>
    </row>
    <row r="177" spans="1:23" x14ac:dyDescent="0.2">
      <c r="A177" s="179"/>
      <c r="B177" s="179"/>
      <c r="C177" s="102"/>
      <c r="D177" s="179"/>
      <c r="E177" s="179"/>
      <c r="F177" s="179"/>
      <c r="G177" s="179"/>
      <c r="H177" s="179"/>
      <c r="I177" s="179"/>
      <c r="J177" s="179"/>
      <c r="K177" s="179"/>
      <c r="L177" s="179"/>
      <c r="M177" s="179"/>
      <c r="N177" s="179"/>
      <c r="O177" s="179"/>
      <c r="P177" s="179"/>
      <c r="Q177" s="179"/>
      <c r="R177" s="179"/>
      <c r="S177" s="179"/>
      <c r="T177" s="179"/>
      <c r="U177" s="179"/>
      <c r="V177" s="179"/>
      <c r="W177" s="179"/>
    </row>
    <row r="178" spans="1:23" x14ac:dyDescent="0.2">
      <c r="A178" s="179"/>
      <c r="B178" s="179"/>
      <c r="C178" s="102"/>
      <c r="D178" s="179"/>
      <c r="E178" s="179"/>
      <c r="F178" s="179"/>
      <c r="G178" s="179"/>
      <c r="H178" s="179"/>
      <c r="I178" s="179"/>
      <c r="J178" s="179"/>
      <c r="K178" s="179"/>
      <c r="L178" s="179"/>
      <c r="M178" s="179"/>
      <c r="N178" s="179"/>
      <c r="O178" s="179"/>
      <c r="P178" s="179"/>
      <c r="Q178" s="179"/>
      <c r="R178" s="179"/>
      <c r="S178" s="179"/>
      <c r="T178" s="179"/>
      <c r="U178" s="179"/>
      <c r="V178" s="179"/>
      <c r="W178" s="179"/>
    </row>
    <row r="179" spans="1:23" x14ac:dyDescent="0.2">
      <c r="A179" s="179"/>
      <c r="B179" s="179"/>
      <c r="C179" s="102"/>
      <c r="D179" s="179"/>
      <c r="E179" s="179"/>
      <c r="F179" s="179"/>
      <c r="G179" s="179"/>
      <c r="H179" s="179"/>
      <c r="I179" s="179"/>
      <c r="J179" s="179"/>
      <c r="K179" s="179"/>
      <c r="L179" s="179"/>
      <c r="M179" s="179"/>
      <c r="N179" s="179"/>
      <c r="O179" s="179"/>
      <c r="P179" s="179"/>
      <c r="Q179" s="179"/>
      <c r="R179" s="179"/>
      <c r="S179" s="179"/>
      <c r="T179" s="179"/>
      <c r="U179" s="179"/>
      <c r="V179" s="179"/>
      <c r="W179" s="179"/>
    </row>
    <row r="180" spans="1:23" x14ac:dyDescent="0.2">
      <c r="A180" s="179"/>
      <c r="B180" s="179"/>
      <c r="C180" s="102"/>
      <c r="D180" s="179"/>
      <c r="E180" s="179"/>
      <c r="F180" s="179"/>
      <c r="G180" s="179"/>
      <c r="H180" s="179"/>
      <c r="I180" s="179"/>
      <c r="J180" s="179"/>
      <c r="K180" s="179"/>
      <c r="L180" s="179"/>
      <c r="M180" s="179"/>
      <c r="N180" s="179"/>
      <c r="O180" s="179"/>
      <c r="P180" s="179"/>
      <c r="Q180" s="179"/>
      <c r="R180" s="179"/>
      <c r="S180" s="179"/>
      <c r="T180" s="179"/>
      <c r="U180" s="179"/>
      <c r="V180" s="179"/>
      <c r="W180" s="179"/>
    </row>
    <row r="181" spans="1:23" x14ac:dyDescent="0.2">
      <c r="A181" s="179"/>
      <c r="B181" s="179"/>
      <c r="C181" s="102"/>
      <c r="D181" s="179"/>
      <c r="E181" s="179"/>
      <c r="F181" s="179"/>
      <c r="G181" s="179"/>
      <c r="H181" s="179"/>
      <c r="I181" s="179"/>
      <c r="J181" s="179"/>
      <c r="K181" s="179"/>
      <c r="L181" s="179"/>
      <c r="M181" s="179"/>
      <c r="N181" s="179"/>
      <c r="O181" s="179"/>
      <c r="P181" s="179"/>
      <c r="Q181" s="179"/>
      <c r="R181" s="179"/>
      <c r="S181" s="179"/>
      <c r="T181" s="179"/>
      <c r="U181" s="179"/>
      <c r="V181" s="179"/>
      <c r="W181" s="179"/>
    </row>
    <row r="182" spans="1:23" x14ac:dyDescent="0.2">
      <c r="A182" s="179"/>
      <c r="B182" s="179"/>
      <c r="C182" s="102"/>
      <c r="D182" s="179"/>
      <c r="E182" s="179"/>
      <c r="F182" s="179"/>
      <c r="G182" s="179"/>
      <c r="H182" s="179"/>
      <c r="I182" s="179"/>
      <c r="J182" s="179"/>
      <c r="K182" s="179"/>
      <c r="L182" s="179"/>
      <c r="M182" s="179"/>
      <c r="N182" s="179"/>
      <c r="O182" s="179"/>
      <c r="P182" s="179"/>
      <c r="Q182" s="179"/>
      <c r="R182" s="179"/>
      <c r="S182" s="179"/>
      <c r="T182" s="179"/>
      <c r="U182" s="179"/>
      <c r="V182" s="179"/>
      <c r="W182" s="179"/>
    </row>
    <row r="183" spans="1:23" x14ac:dyDescent="0.2">
      <c r="A183" s="179"/>
      <c r="B183" s="179"/>
      <c r="C183" s="102"/>
      <c r="D183" s="179"/>
      <c r="E183" s="179"/>
      <c r="F183" s="179"/>
      <c r="G183" s="179"/>
      <c r="H183" s="179"/>
      <c r="I183" s="179"/>
      <c r="J183" s="179"/>
      <c r="K183" s="179"/>
      <c r="L183" s="179"/>
      <c r="M183" s="179"/>
      <c r="N183" s="179"/>
      <c r="O183" s="179"/>
      <c r="P183" s="179"/>
      <c r="Q183" s="179"/>
      <c r="R183" s="179"/>
      <c r="S183" s="179"/>
      <c r="T183" s="179"/>
      <c r="U183" s="179"/>
      <c r="V183" s="179"/>
      <c r="W183" s="179"/>
    </row>
    <row r="184" spans="1:23" x14ac:dyDescent="0.2">
      <c r="A184" s="179"/>
      <c r="B184" s="179"/>
      <c r="C184" s="102"/>
      <c r="D184" s="179"/>
      <c r="E184" s="179"/>
      <c r="F184" s="179"/>
      <c r="G184" s="179"/>
      <c r="H184" s="179"/>
      <c r="I184" s="179"/>
      <c r="J184" s="179"/>
      <c r="K184" s="179"/>
      <c r="L184" s="179"/>
      <c r="M184" s="179"/>
      <c r="N184" s="179"/>
      <c r="O184" s="179"/>
      <c r="P184" s="179"/>
      <c r="Q184" s="179"/>
      <c r="R184" s="179"/>
      <c r="S184" s="179"/>
      <c r="T184" s="179"/>
      <c r="U184" s="179"/>
      <c r="V184" s="179"/>
      <c r="W184" s="179"/>
    </row>
    <row r="185" spans="1:23" x14ac:dyDescent="0.2">
      <c r="A185" s="179"/>
      <c r="B185" s="179"/>
      <c r="C185" s="102"/>
      <c r="D185" s="179"/>
      <c r="E185" s="179"/>
      <c r="F185" s="179"/>
      <c r="G185" s="179"/>
      <c r="H185" s="179"/>
      <c r="I185" s="179"/>
      <c r="J185" s="179"/>
      <c r="K185" s="179"/>
      <c r="L185" s="179"/>
      <c r="M185" s="179"/>
      <c r="N185" s="179"/>
      <c r="O185" s="179"/>
      <c r="P185" s="179"/>
      <c r="Q185" s="179"/>
      <c r="R185" s="179"/>
      <c r="S185" s="179"/>
      <c r="T185" s="179"/>
      <c r="U185" s="179"/>
      <c r="V185" s="179"/>
      <c r="W185" s="179"/>
    </row>
    <row r="186" spans="1:23" x14ac:dyDescent="0.2">
      <c r="A186" s="179"/>
      <c r="B186" s="179"/>
      <c r="C186" s="102"/>
      <c r="D186" s="179"/>
      <c r="E186" s="179"/>
      <c r="F186" s="179"/>
      <c r="G186" s="179"/>
      <c r="H186" s="179"/>
      <c r="I186" s="179"/>
      <c r="J186" s="179"/>
      <c r="K186" s="179"/>
      <c r="L186" s="179"/>
      <c r="M186" s="179"/>
      <c r="N186" s="179"/>
      <c r="O186" s="179"/>
      <c r="P186" s="179"/>
      <c r="Q186" s="179"/>
      <c r="R186" s="179"/>
      <c r="S186" s="179"/>
      <c r="T186" s="179"/>
      <c r="U186" s="179"/>
      <c r="V186" s="179"/>
      <c r="W186" s="179"/>
    </row>
    <row r="187" spans="1:23" x14ac:dyDescent="0.2">
      <c r="A187" s="179"/>
      <c r="B187" s="179"/>
      <c r="C187" s="102"/>
      <c r="D187" s="179"/>
      <c r="E187" s="179"/>
      <c r="F187" s="179"/>
      <c r="G187" s="179"/>
      <c r="H187" s="179"/>
      <c r="I187" s="179"/>
      <c r="J187" s="179"/>
      <c r="K187" s="179"/>
      <c r="L187" s="179"/>
      <c r="M187" s="179"/>
      <c r="N187" s="179"/>
      <c r="O187" s="179"/>
      <c r="P187" s="179"/>
      <c r="Q187" s="179"/>
      <c r="R187" s="179"/>
      <c r="S187" s="179"/>
      <c r="T187" s="179"/>
      <c r="U187" s="179"/>
      <c r="V187" s="179"/>
      <c r="W187" s="179"/>
    </row>
    <row r="188" spans="1:23" x14ac:dyDescent="0.2">
      <c r="A188" s="179"/>
      <c r="B188" s="179"/>
      <c r="C188" s="102"/>
      <c r="D188" s="179"/>
      <c r="E188" s="179"/>
      <c r="F188" s="179"/>
      <c r="G188" s="179"/>
      <c r="H188" s="179"/>
      <c r="I188" s="179"/>
      <c r="J188" s="179"/>
      <c r="K188" s="179"/>
      <c r="L188" s="179"/>
      <c r="M188" s="179"/>
      <c r="N188" s="179"/>
      <c r="O188" s="179"/>
      <c r="P188" s="179"/>
      <c r="Q188" s="179"/>
      <c r="R188" s="179"/>
      <c r="S188" s="179"/>
      <c r="T188" s="179"/>
      <c r="U188" s="179"/>
      <c r="V188" s="179"/>
      <c r="W188" s="179"/>
    </row>
    <row r="189" spans="1:23" x14ac:dyDescent="0.2">
      <c r="A189" s="179"/>
      <c r="B189" s="179"/>
      <c r="C189" s="102"/>
      <c r="D189" s="179"/>
      <c r="E189" s="179"/>
      <c r="F189" s="179"/>
      <c r="G189" s="179"/>
      <c r="H189" s="179"/>
      <c r="I189" s="179"/>
      <c r="J189" s="179"/>
      <c r="K189" s="179"/>
      <c r="L189" s="179"/>
      <c r="M189" s="179"/>
      <c r="N189" s="179"/>
      <c r="O189" s="179"/>
      <c r="P189" s="179"/>
      <c r="Q189" s="179"/>
      <c r="R189" s="179"/>
      <c r="S189" s="179"/>
      <c r="T189" s="179"/>
      <c r="U189" s="179"/>
      <c r="V189" s="179"/>
      <c r="W189" s="179"/>
    </row>
    <row r="190" spans="1:23" x14ac:dyDescent="0.2">
      <c r="A190" s="179"/>
      <c r="B190" s="179"/>
      <c r="C190" s="102"/>
      <c r="D190" s="179"/>
      <c r="E190" s="179"/>
      <c r="F190" s="179"/>
      <c r="G190" s="179"/>
      <c r="H190" s="179"/>
      <c r="I190" s="179"/>
      <c r="J190" s="179"/>
      <c r="K190" s="179"/>
      <c r="L190" s="179"/>
      <c r="M190" s="179"/>
      <c r="N190" s="179"/>
      <c r="O190" s="179"/>
      <c r="P190" s="179"/>
      <c r="Q190" s="179"/>
      <c r="R190" s="179"/>
      <c r="S190" s="179"/>
      <c r="T190" s="179"/>
      <c r="U190" s="179"/>
      <c r="V190" s="179"/>
      <c r="W190" s="179"/>
    </row>
    <row r="191" spans="1:23" x14ac:dyDescent="0.2">
      <c r="A191" s="179"/>
      <c r="B191" s="179"/>
      <c r="C191" s="102"/>
      <c r="D191" s="179"/>
      <c r="E191" s="179"/>
      <c r="F191" s="179"/>
      <c r="G191" s="179"/>
      <c r="H191" s="179"/>
      <c r="I191" s="179"/>
      <c r="J191" s="179"/>
      <c r="K191" s="179"/>
      <c r="L191" s="179"/>
      <c r="M191" s="179"/>
      <c r="N191" s="179"/>
      <c r="O191" s="179"/>
      <c r="P191" s="179"/>
      <c r="Q191" s="179"/>
      <c r="R191" s="179"/>
      <c r="S191" s="179"/>
      <c r="T191" s="179"/>
      <c r="U191" s="179"/>
      <c r="V191" s="179"/>
      <c r="W191" s="179"/>
    </row>
    <row r="192" spans="1:23" x14ac:dyDescent="0.2">
      <c r="A192" s="179"/>
      <c r="B192" s="179"/>
      <c r="C192" s="102"/>
      <c r="D192" s="179"/>
      <c r="E192" s="179"/>
      <c r="F192" s="179"/>
      <c r="G192" s="179"/>
      <c r="H192" s="179"/>
      <c r="I192" s="179"/>
      <c r="J192" s="179"/>
      <c r="K192" s="179"/>
      <c r="L192" s="179"/>
      <c r="M192" s="179"/>
      <c r="N192" s="179"/>
      <c r="O192" s="179"/>
      <c r="P192" s="179"/>
      <c r="Q192" s="179"/>
      <c r="R192" s="179"/>
      <c r="S192" s="179"/>
      <c r="T192" s="179"/>
      <c r="U192" s="179"/>
      <c r="V192" s="179"/>
      <c r="W192" s="179"/>
    </row>
    <row r="193" spans="1:23" x14ac:dyDescent="0.2">
      <c r="A193" s="179"/>
      <c r="B193" s="179"/>
      <c r="C193" s="102"/>
      <c r="D193" s="179"/>
      <c r="E193" s="179"/>
      <c r="F193" s="179"/>
      <c r="G193" s="179"/>
      <c r="H193" s="179"/>
      <c r="I193" s="179"/>
      <c r="J193" s="179"/>
      <c r="K193" s="179"/>
      <c r="L193" s="179"/>
      <c r="M193" s="179"/>
      <c r="N193" s="179"/>
      <c r="O193" s="179"/>
      <c r="P193" s="179"/>
      <c r="Q193" s="179"/>
      <c r="R193" s="179"/>
      <c r="S193" s="179"/>
      <c r="T193" s="179"/>
      <c r="U193" s="179"/>
      <c r="V193" s="179"/>
      <c r="W193" s="179"/>
    </row>
    <row r="194" spans="1:23" x14ac:dyDescent="0.2">
      <c r="A194" s="179"/>
      <c r="B194" s="179"/>
      <c r="C194" s="102"/>
      <c r="D194" s="179"/>
      <c r="E194" s="179"/>
      <c r="F194" s="179"/>
      <c r="G194" s="179"/>
      <c r="H194" s="179"/>
      <c r="I194" s="179"/>
      <c r="J194" s="179"/>
      <c r="K194" s="179"/>
      <c r="L194" s="179"/>
      <c r="M194" s="179"/>
      <c r="N194" s="179"/>
      <c r="O194" s="179"/>
      <c r="P194" s="179"/>
      <c r="Q194" s="179"/>
      <c r="R194" s="179"/>
      <c r="S194" s="179"/>
      <c r="T194" s="179"/>
      <c r="U194" s="179"/>
      <c r="V194" s="179"/>
      <c r="W194" s="179"/>
    </row>
    <row r="195" spans="1:23" x14ac:dyDescent="0.2">
      <c r="A195" s="179"/>
      <c r="B195" s="179"/>
      <c r="C195" s="102"/>
      <c r="D195" s="179"/>
      <c r="E195" s="179"/>
      <c r="F195" s="179"/>
      <c r="G195" s="179"/>
      <c r="H195" s="179"/>
      <c r="I195" s="179"/>
      <c r="J195" s="179"/>
      <c r="K195" s="179"/>
      <c r="L195" s="179"/>
      <c r="M195" s="179"/>
      <c r="N195" s="179"/>
      <c r="O195" s="179"/>
      <c r="P195" s="179"/>
      <c r="Q195" s="179"/>
      <c r="R195" s="179"/>
      <c r="S195" s="179"/>
      <c r="T195" s="179"/>
      <c r="U195" s="179"/>
      <c r="V195" s="179"/>
      <c r="W195" s="179"/>
    </row>
    <row r="196" spans="1:23" x14ac:dyDescent="0.2">
      <c r="A196" s="179"/>
      <c r="B196" s="179"/>
      <c r="C196" s="102"/>
      <c r="D196" s="179"/>
      <c r="E196" s="179"/>
      <c r="F196" s="179"/>
      <c r="G196" s="179"/>
      <c r="H196" s="179"/>
      <c r="I196" s="179"/>
      <c r="J196" s="179"/>
      <c r="K196" s="179"/>
      <c r="L196" s="179"/>
      <c r="M196" s="179"/>
      <c r="N196" s="179"/>
      <c r="O196" s="179"/>
      <c r="P196" s="179"/>
      <c r="Q196" s="179"/>
      <c r="R196" s="179"/>
      <c r="S196" s="179"/>
      <c r="T196" s="179"/>
      <c r="U196" s="179"/>
      <c r="V196" s="179"/>
      <c r="W196" s="179"/>
    </row>
    <row r="197" spans="1:23" x14ac:dyDescent="0.2">
      <c r="A197" s="179"/>
      <c r="B197" s="179"/>
      <c r="C197" s="102"/>
      <c r="D197" s="179"/>
      <c r="E197" s="179"/>
      <c r="F197" s="179"/>
      <c r="G197" s="179"/>
      <c r="H197" s="179"/>
      <c r="I197" s="179"/>
      <c r="J197" s="179"/>
      <c r="K197" s="179"/>
      <c r="L197" s="179"/>
      <c r="M197" s="179"/>
      <c r="N197" s="179"/>
      <c r="O197" s="179"/>
      <c r="P197" s="179"/>
      <c r="Q197" s="179"/>
      <c r="R197" s="179"/>
      <c r="S197" s="179"/>
      <c r="T197" s="179"/>
      <c r="U197" s="179"/>
      <c r="V197" s="179"/>
      <c r="W197" s="179"/>
    </row>
    <row r="198" spans="1:23" x14ac:dyDescent="0.2">
      <c r="A198" s="179"/>
      <c r="B198" s="179"/>
      <c r="C198" s="102"/>
      <c r="D198" s="179"/>
      <c r="E198" s="179"/>
      <c r="F198" s="179"/>
      <c r="G198" s="179"/>
      <c r="H198" s="179"/>
      <c r="I198" s="179"/>
      <c r="J198" s="179"/>
      <c r="K198" s="179"/>
      <c r="L198" s="179"/>
      <c r="M198" s="179"/>
      <c r="N198" s="179"/>
      <c r="O198" s="179"/>
      <c r="P198" s="179"/>
      <c r="Q198" s="179"/>
      <c r="R198" s="179"/>
      <c r="S198" s="179"/>
      <c r="T198" s="179"/>
      <c r="U198" s="179"/>
      <c r="V198" s="179"/>
      <c r="W198" s="179"/>
    </row>
    <row r="199" spans="1:23" x14ac:dyDescent="0.2">
      <c r="A199" s="179"/>
      <c r="B199" s="179"/>
      <c r="C199" s="102"/>
      <c r="D199" s="179"/>
      <c r="E199" s="179"/>
      <c r="F199" s="179"/>
      <c r="G199" s="179"/>
      <c r="H199" s="179"/>
      <c r="I199" s="179"/>
      <c r="J199" s="179"/>
      <c r="K199" s="179"/>
      <c r="L199" s="179"/>
      <c r="M199" s="179"/>
      <c r="N199" s="179"/>
      <c r="O199" s="179"/>
      <c r="P199" s="179"/>
      <c r="Q199" s="179"/>
      <c r="R199" s="179"/>
      <c r="S199" s="179"/>
      <c r="T199" s="179"/>
      <c r="U199" s="179"/>
      <c r="V199" s="179"/>
      <c r="W199" s="179"/>
    </row>
    <row r="200" spans="1:23" x14ac:dyDescent="0.2">
      <c r="A200" s="179"/>
      <c r="B200" s="179"/>
      <c r="C200" s="102"/>
      <c r="D200" s="179"/>
      <c r="E200" s="179"/>
      <c r="F200" s="179"/>
      <c r="G200" s="179"/>
      <c r="H200" s="179"/>
      <c r="I200" s="179"/>
      <c r="J200" s="179"/>
      <c r="K200" s="179"/>
      <c r="L200" s="179"/>
      <c r="M200" s="179"/>
      <c r="N200" s="179"/>
      <c r="O200" s="179"/>
      <c r="P200" s="179"/>
      <c r="Q200" s="179"/>
      <c r="R200" s="179"/>
      <c r="S200" s="179"/>
      <c r="T200" s="179"/>
      <c r="U200" s="179"/>
      <c r="V200" s="179"/>
      <c r="W200" s="179"/>
    </row>
    <row r="201" spans="1:23" x14ac:dyDescent="0.2">
      <c r="A201" s="179"/>
      <c r="B201" s="179"/>
      <c r="C201" s="102"/>
      <c r="D201" s="179"/>
      <c r="E201" s="179"/>
      <c r="F201" s="179"/>
      <c r="G201" s="179"/>
      <c r="H201" s="179"/>
      <c r="I201" s="179"/>
      <c r="J201" s="179"/>
      <c r="K201" s="179"/>
      <c r="L201" s="179"/>
      <c r="M201" s="179"/>
      <c r="N201" s="179"/>
      <c r="O201" s="179"/>
      <c r="P201" s="179"/>
      <c r="Q201" s="179"/>
      <c r="R201" s="179"/>
      <c r="S201" s="179"/>
      <c r="T201" s="179"/>
      <c r="U201" s="179"/>
      <c r="V201" s="179"/>
      <c r="W201" s="179"/>
    </row>
    <row r="202" spans="1:23" x14ac:dyDescent="0.2">
      <c r="A202" s="179"/>
      <c r="B202" s="179"/>
      <c r="C202" s="102"/>
      <c r="D202" s="179"/>
      <c r="E202" s="179"/>
      <c r="F202" s="179"/>
      <c r="G202" s="179"/>
      <c r="H202" s="179"/>
      <c r="I202" s="179"/>
      <c r="J202" s="179"/>
      <c r="K202" s="179"/>
      <c r="L202" s="179"/>
      <c r="M202" s="179"/>
      <c r="N202" s="179"/>
      <c r="O202" s="179"/>
      <c r="P202" s="179"/>
      <c r="Q202" s="179"/>
      <c r="R202" s="179"/>
      <c r="S202" s="179"/>
      <c r="T202" s="179"/>
      <c r="U202" s="179"/>
      <c r="V202" s="179"/>
      <c r="W202" s="179"/>
    </row>
    <row r="203" spans="1:23" x14ac:dyDescent="0.2">
      <c r="A203" s="179"/>
      <c r="B203" s="179"/>
      <c r="C203" s="102"/>
      <c r="D203" s="179"/>
      <c r="E203" s="179"/>
      <c r="F203" s="179"/>
      <c r="G203" s="179"/>
      <c r="H203" s="179"/>
      <c r="I203" s="179"/>
      <c r="J203" s="179"/>
      <c r="K203" s="179"/>
      <c r="L203" s="179"/>
      <c r="M203" s="179"/>
      <c r="N203" s="179"/>
      <c r="O203" s="179"/>
      <c r="P203" s="179"/>
      <c r="Q203" s="179"/>
      <c r="R203" s="179"/>
      <c r="S203" s="179"/>
      <c r="T203" s="179"/>
      <c r="U203" s="179"/>
      <c r="V203" s="179"/>
      <c r="W203" s="179"/>
    </row>
    <row r="204" spans="1:23" x14ac:dyDescent="0.2">
      <c r="A204" s="179"/>
      <c r="B204" s="179"/>
      <c r="C204" s="102"/>
      <c r="D204" s="179"/>
      <c r="E204" s="179"/>
      <c r="F204" s="179"/>
      <c r="G204" s="179"/>
      <c r="H204" s="179"/>
      <c r="I204" s="179"/>
      <c r="J204" s="179"/>
      <c r="K204" s="179"/>
      <c r="L204" s="179"/>
      <c r="M204" s="179"/>
      <c r="N204" s="179"/>
      <c r="O204" s="179"/>
      <c r="P204" s="179"/>
      <c r="Q204" s="179"/>
      <c r="R204" s="179"/>
      <c r="S204" s="179"/>
      <c r="T204" s="179"/>
      <c r="U204" s="179"/>
      <c r="V204" s="179"/>
      <c r="W204" s="179"/>
    </row>
    <row r="205" spans="1:23" x14ac:dyDescent="0.2">
      <c r="A205" s="179"/>
      <c r="B205" s="179"/>
      <c r="C205" s="102"/>
      <c r="D205" s="179"/>
      <c r="E205" s="179"/>
      <c r="F205" s="179"/>
      <c r="G205" s="179"/>
      <c r="H205" s="179"/>
      <c r="I205" s="179"/>
      <c r="J205" s="179"/>
      <c r="K205" s="179"/>
      <c r="L205" s="179"/>
      <c r="M205" s="179"/>
      <c r="N205" s="179"/>
      <c r="O205" s="179"/>
      <c r="P205" s="179"/>
      <c r="Q205" s="179"/>
      <c r="R205" s="179"/>
      <c r="S205" s="179"/>
      <c r="T205" s="179"/>
      <c r="U205" s="179"/>
      <c r="V205" s="179"/>
      <c r="W205" s="179"/>
    </row>
    <row r="206" spans="1:23" x14ac:dyDescent="0.2">
      <c r="A206" s="179"/>
      <c r="B206" s="179"/>
      <c r="C206" s="102"/>
      <c r="D206" s="179"/>
      <c r="E206" s="179"/>
      <c r="F206" s="179"/>
      <c r="G206" s="179"/>
      <c r="H206" s="179"/>
      <c r="I206" s="179"/>
      <c r="J206" s="179"/>
      <c r="K206" s="179"/>
      <c r="L206" s="179"/>
      <c r="M206" s="179"/>
      <c r="N206" s="179"/>
      <c r="O206" s="179"/>
      <c r="P206" s="179"/>
      <c r="Q206" s="179"/>
      <c r="R206" s="179"/>
      <c r="S206" s="179"/>
      <c r="T206" s="179"/>
      <c r="U206" s="179"/>
      <c r="V206" s="179"/>
      <c r="W206" s="179"/>
    </row>
    <row r="207" spans="1:23" x14ac:dyDescent="0.2">
      <c r="A207" s="179"/>
      <c r="B207" s="179"/>
      <c r="C207" s="102"/>
      <c r="D207" s="179"/>
      <c r="E207" s="179"/>
      <c r="F207" s="179"/>
      <c r="G207" s="179"/>
      <c r="H207" s="179"/>
      <c r="I207" s="179"/>
      <c r="J207" s="179"/>
      <c r="K207" s="179"/>
      <c r="L207" s="179"/>
      <c r="M207" s="179"/>
      <c r="N207" s="179"/>
      <c r="O207" s="179"/>
      <c r="P207" s="179"/>
      <c r="Q207" s="179"/>
      <c r="R207" s="179"/>
      <c r="S207" s="179"/>
      <c r="T207" s="179"/>
      <c r="U207" s="179"/>
      <c r="V207" s="179"/>
      <c r="W207" s="179"/>
    </row>
    <row r="208" spans="1:23" x14ac:dyDescent="0.2">
      <c r="A208" s="179"/>
      <c r="B208" s="179"/>
      <c r="C208" s="102"/>
      <c r="D208" s="179"/>
      <c r="E208" s="179"/>
      <c r="F208" s="179"/>
      <c r="G208" s="179"/>
      <c r="H208" s="179"/>
      <c r="I208" s="179"/>
      <c r="J208" s="179"/>
      <c r="K208" s="179"/>
      <c r="L208" s="179"/>
      <c r="M208" s="179"/>
      <c r="N208" s="179"/>
      <c r="O208" s="179"/>
      <c r="P208" s="179"/>
      <c r="Q208" s="179"/>
      <c r="R208" s="179"/>
      <c r="S208" s="179"/>
      <c r="T208" s="179"/>
      <c r="U208" s="179"/>
      <c r="V208" s="179"/>
      <c r="W208" s="179"/>
    </row>
    <row r="209" spans="1:23" x14ac:dyDescent="0.2">
      <c r="A209" s="179"/>
      <c r="B209" s="179"/>
      <c r="C209" s="102"/>
      <c r="D209" s="179"/>
      <c r="E209" s="179"/>
      <c r="F209" s="179"/>
      <c r="G209" s="179"/>
      <c r="H209" s="179"/>
      <c r="I209" s="179"/>
      <c r="J209" s="179"/>
      <c r="K209" s="179"/>
      <c r="L209" s="179"/>
      <c r="M209" s="179"/>
      <c r="N209" s="179"/>
      <c r="O209" s="179"/>
      <c r="P209" s="179"/>
      <c r="Q209" s="179"/>
      <c r="R209" s="179"/>
      <c r="S209" s="179"/>
      <c r="T209" s="179"/>
      <c r="U209" s="179"/>
      <c r="V209" s="179"/>
      <c r="W209" s="179"/>
    </row>
    <row r="210" spans="1:23" x14ac:dyDescent="0.2">
      <c r="A210" s="179"/>
      <c r="B210" s="179"/>
      <c r="C210" s="102"/>
      <c r="D210" s="179"/>
      <c r="E210" s="179"/>
      <c r="F210" s="179"/>
      <c r="G210" s="179"/>
      <c r="H210" s="179"/>
      <c r="I210" s="179"/>
      <c r="J210" s="179"/>
      <c r="K210" s="179"/>
      <c r="L210" s="179"/>
      <c r="M210" s="179"/>
      <c r="N210" s="179"/>
      <c r="O210" s="179"/>
      <c r="P210" s="179"/>
      <c r="Q210" s="179"/>
      <c r="R210" s="179"/>
      <c r="S210" s="179"/>
      <c r="T210" s="179"/>
      <c r="U210" s="179"/>
      <c r="V210" s="179"/>
      <c r="W210" s="179"/>
    </row>
    <row r="211" spans="1:23" x14ac:dyDescent="0.2">
      <c r="A211" s="179"/>
      <c r="B211" s="179"/>
      <c r="C211" s="102"/>
      <c r="D211" s="179"/>
      <c r="E211" s="179"/>
      <c r="F211" s="179"/>
      <c r="G211" s="179"/>
      <c r="H211" s="179"/>
      <c r="I211" s="179"/>
      <c r="J211" s="179"/>
      <c r="K211" s="179"/>
      <c r="L211" s="179"/>
      <c r="M211" s="179"/>
      <c r="N211" s="179"/>
      <c r="O211" s="179"/>
      <c r="P211" s="179"/>
      <c r="Q211" s="179"/>
      <c r="R211" s="179"/>
      <c r="S211" s="179"/>
      <c r="T211" s="179"/>
      <c r="U211" s="179"/>
      <c r="V211" s="179"/>
      <c r="W211" s="179"/>
    </row>
    <row r="212" spans="1:23" x14ac:dyDescent="0.2">
      <c r="A212" s="179"/>
      <c r="B212" s="179"/>
      <c r="C212" s="102"/>
      <c r="D212" s="179"/>
      <c r="E212" s="179"/>
      <c r="F212" s="179"/>
      <c r="G212" s="179"/>
      <c r="H212" s="179"/>
      <c r="I212" s="179"/>
      <c r="J212" s="179"/>
      <c r="K212" s="179"/>
      <c r="L212" s="179"/>
      <c r="M212" s="179"/>
      <c r="N212" s="179"/>
      <c r="O212" s="179"/>
      <c r="P212" s="179"/>
      <c r="Q212" s="179"/>
      <c r="R212" s="179"/>
      <c r="S212" s="179"/>
      <c r="T212" s="179"/>
      <c r="U212" s="179"/>
      <c r="V212" s="179"/>
      <c r="W212" s="179"/>
    </row>
    <row r="213" spans="1:23" x14ac:dyDescent="0.2">
      <c r="A213" s="179"/>
      <c r="B213" s="179"/>
      <c r="C213" s="102"/>
      <c r="D213" s="179"/>
      <c r="E213" s="179"/>
      <c r="F213" s="179"/>
      <c r="G213" s="179"/>
      <c r="H213" s="179"/>
      <c r="I213" s="179"/>
      <c r="J213" s="179"/>
      <c r="K213" s="179"/>
      <c r="L213" s="179"/>
      <c r="M213" s="179"/>
      <c r="N213" s="179"/>
      <c r="O213" s="179"/>
      <c r="P213" s="179"/>
      <c r="Q213" s="179"/>
      <c r="R213" s="179"/>
      <c r="S213" s="179"/>
      <c r="T213" s="179"/>
      <c r="U213" s="179"/>
      <c r="V213" s="179"/>
      <c r="W213" s="179"/>
    </row>
    <row r="214" spans="1:23" x14ac:dyDescent="0.2">
      <c r="A214" s="179"/>
      <c r="B214" s="179"/>
      <c r="C214" s="102"/>
      <c r="D214" s="179"/>
      <c r="E214" s="179"/>
      <c r="F214" s="179"/>
      <c r="G214" s="179"/>
      <c r="H214" s="179"/>
      <c r="I214" s="179"/>
      <c r="J214" s="179"/>
      <c r="K214" s="179"/>
      <c r="L214" s="179"/>
      <c r="M214" s="179"/>
      <c r="N214" s="179"/>
      <c r="O214" s="179"/>
      <c r="P214" s="179"/>
      <c r="Q214" s="179"/>
      <c r="R214" s="179"/>
      <c r="S214" s="179"/>
      <c r="T214" s="179"/>
      <c r="U214" s="179"/>
      <c r="V214" s="179"/>
      <c r="W214" s="179"/>
    </row>
    <row r="215" spans="1:23" x14ac:dyDescent="0.2">
      <c r="A215" s="179"/>
      <c r="B215" s="179"/>
      <c r="C215" s="102"/>
      <c r="D215" s="179"/>
      <c r="E215" s="179"/>
      <c r="F215" s="179"/>
      <c r="G215" s="179"/>
      <c r="H215" s="179"/>
      <c r="I215" s="179"/>
      <c r="J215" s="179"/>
      <c r="K215" s="179"/>
      <c r="L215" s="179"/>
      <c r="M215" s="179"/>
      <c r="N215" s="179"/>
      <c r="O215" s="179"/>
      <c r="P215" s="179"/>
      <c r="Q215" s="179"/>
      <c r="R215" s="179"/>
      <c r="S215" s="179"/>
      <c r="T215" s="179"/>
      <c r="U215" s="179"/>
      <c r="V215" s="179"/>
      <c r="W215" s="179"/>
    </row>
    <row r="216" spans="1:23" x14ac:dyDescent="0.2">
      <c r="A216" s="179"/>
      <c r="B216" s="179"/>
      <c r="C216" s="102"/>
      <c r="D216" s="179"/>
      <c r="E216" s="179"/>
      <c r="F216" s="179"/>
      <c r="G216" s="179"/>
      <c r="H216" s="179"/>
      <c r="I216" s="179"/>
      <c r="J216" s="179"/>
      <c r="K216" s="179"/>
      <c r="L216" s="179"/>
      <c r="M216" s="179"/>
      <c r="N216" s="179"/>
      <c r="O216" s="179"/>
      <c r="P216" s="179"/>
      <c r="Q216" s="179"/>
      <c r="R216" s="179"/>
      <c r="S216" s="179"/>
      <c r="T216" s="179"/>
      <c r="U216" s="179"/>
      <c r="V216" s="179"/>
      <c r="W216" s="179"/>
    </row>
    <row r="217" spans="1:23" x14ac:dyDescent="0.2">
      <c r="A217" s="179"/>
      <c r="B217" s="179"/>
      <c r="C217" s="102"/>
      <c r="D217" s="179"/>
      <c r="E217" s="179"/>
      <c r="F217" s="179"/>
      <c r="G217" s="179"/>
      <c r="H217" s="179"/>
      <c r="I217" s="179"/>
      <c r="J217" s="179"/>
      <c r="K217" s="179"/>
      <c r="L217" s="179"/>
      <c r="M217" s="179"/>
      <c r="N217" s="179"/>
      <c r="O217" s="179"/>
      <c r="P217" s="179"/>
      <c r="Q217" s="179"/>
      <c r="R217" s="179"/>
      <c r="S217" s="179"/>
      <c r="T217" s="179"/>
      <c r="U217" s="179"/>
      <c r="V217" s="179"/>
      <c r="W217" s="179"/>
    </row>
    <row r="218" spans="1:23" x14ac:dyDescent="0.2">
      <c r="A218" s="179"/>
      <c r="B218" s="179"/>
      <c r="C218" s="102"/>
      <c r="D218" s="179"/>
      <c r="E218" s="179"/>
      <c r="F218" s="179"/>
      <c r="G218" s="179"/>
      <c r="H218" s="179"/>
      <c r="I218" s="179"/>
      <c r="J218" s="179"/>
      <c r="K218" s="179"/>
      <c r="L218" s="179"/>
      <c r="M218" s="179"/>
      <c r="N218" s="179"/>
      <c r="O218" s="179"/>
      <c r="P218" s="179"/>
      <c r="Q218" s="179"/>
      <c r="R218" s="179"/>
      <c r="S218" s="179"/>
      <c r="T218" s="179"/>
      <c r="U218" s="179"/>
      <c r="V218" s="179"/>
      <c r="W218" s="179"/>
    </row>
    <row r="219" spans="1:23" x14ac:dyDescent="0.2">
      <c r="A219" s="179"/>
      <c r="B219" s="179"/>
      <c r="C219" s="102"/>
      <c r="D219" s="179"/>
      <c r="E219" s="179"/>
      <c r="F219" s="179"/>
      <c r="G219" s="179"/>
      <c r="H219" s="179"/>
      <c r="I219" s="179"/>
      <c r="J219" s="179"/>
      <c r="K219" s="179"/>
      <c r="L219" s="179"/>
      <c r="M219" s="179"/>
      <c r="N219" s="179"/>
      <c r="O219" s="179"/>
      <c r="P219" s="179"/>
      <c r="Q219" s="179"/>
      <c r="R219" s="179"/>
      <c r="S219" s="179"/>
      <c r="T219" s="179"/>
      <c r="U219" s="179"/>
      <c r="V219" s="179"/>
      <c r="W219" s="179"/>
    </row>
    <row r="220" spans="1:23" x14ac:dyDescent="0.2">
      <c r="A220" s="179"/>
      <c r="B220" s="179"/>
      <c r="C220" s="102"/>
      <c r="D220" s="179"/>
      <c r="E220" s="179"/>
      <c r="F220" s="179"/>
      <c r="G220" s="179"/>
      <c r="H220" s="179"/>
      <c r="I220" s="179"/>
      <c r="J220" s="179"/>
      <c r="K220" s="179"/>
      <c r="L220" s="179"/>
      <c r="M220" s="179"/>
      <c r="N220" s="179"/>
      <c r="O220" s="179"/>
      <c r="P220" s="179"/>
      <c r="Q220" s="179"/>
      <c r="R220" s="179"/>
      <c r="S220" s="179"/>
      <c r="T220" s="179"/>
      <c r="U220" s="179"/>
      <c r="V220" s="179"/>
      <c r="W220" s="179"/>
    </row>
    <row r="221" spans="1:23" x14ac:dyDescent="0.2">
      <c r="A221" s="179"/>
      <c r="B221" s="179"/>
      <c r="C221" s="102"/>
      <c r="D221" s="179"/>
      <c r="E221" s="179"/>
      <c r="F221" s="179"/>
      <c r="G221" s="179"/>
      <c r="H221" s="179"/>
      <c r="I221" s="179"/>
      <c r="J221" s="179"/>
      <c r="K221" s="179"/>
      <c r="L221" s="179"/>
      <c r="M221" s="179"/>
      <c r="N221" s="179"/>
      <c r="O221" s="179"/>
      <c r="P221" s="179"/>
      <c r="Q221" s="179"/>
      <c r="R221" s="179"/>
      <c r="S221" s="179"/>
      <c r="T221" s="179"/>
      <c r="U221" s="179"/>
      <c r="V221" s="179"/>
      <c r="W221" s="179"/>
    </row>
    <row r="222" spans="1:23" x14ac:dyDescent="0.2">
      <c r="A222" s="179"/>
      <c r="B222" s="179"/>
      <c r="C222" s="102"/>
      <c r="D222" s="179"/>
      <c r="E222" s="179"/>
      <c r="F222" s="179"/>
      <c r="G222" s="179"/>
      <c r="H222" s="179"/>
      <c r="I222" s="179"/>
      <c r="J222" s="179"/>
      <c r="K222" s="179"/>
      <c r="L222" s="179"/>
      <c r="M222" s="179"/>
      <c r="N222" s="179"/>
      <c r="O222" s="179"/>
      <c r="P222" s="179"/>
      <c r="Q222" s="179"/>
      <c r="R222" s="179"/>
      <c r="S222" s="179"/>
      <c r="T222" s="179"/>
      <c r="U222" s="179"/>
      <c r="V222" s="179"/>
      <c r="W222" s="179"/>
    </row>
    <row r="223" spans="1:23" x14ac:dyDescent="0.2">
      <c r="A223" s="179"/>
      <c r="B223" s="179"/>
      <c r="C223" s="102"/>
      <c r="D223" s="179"/>
      <c r="E223" s="179"/>
      <c r="F223" s="179"/>
      <c r="G223" s="179"/>
      <c r="H223" s="179"/>
      <c r="I223" s="179"/>
      <c r="J223" s="179"/>
      <c r="K223" s="179"/>
      <c r="L223" s="179"/>
      <c r="M223" s="179"/>
      <c r="N223" s="179"/>
      <c r="O223" s="179"/>
      <c r="P223" s="179"/>
      <c r="Q223" s="179"/>
      <c r="R223" s="179"/>
      <c r="S223" s="179"/>
      <c r="T223" s="179"/>
      <c r="U223" s="179"/>
      <c r="V223" s="179"/>
      <c r="W223" s="179"/>
    </row>
    <row r="224" spans="1:23" x14ac:dyDescent="0.2">
      <c r="A224" s="179"/>
      <c r="B224" s="179"/>
      <c r="C224" s="102"/>
      <c r="D224" s="179"/>
      <c r="E224" s="179"/>
      <c r="F224" s="179"/>
      <c r="G224" s="179"/>
      <c r="H224" s="179"/>
      <c r="I224" s="179"/>
      <c r="J224" s="179"/>
      <c r="K224" s="179"/>
      <c r="L224" s="179"/>
      <c r="M224" s="179"/>
      <c r="N224" s="179"/>
      <c r="O224" s="179"/>
      <c r="P224" s="179"/>
      <c r="Q224" s="179"/>
      <c r="R224" s="179"/>
      <c r="S224" s="179"/>
      <c r="T224" s="179"/>
      <c r="U224" s="179"/>
      <c r="V224" s="179"/>
      <c r="W224" s="179"/>
    </row>
    <row r="225" spans="1:23" x14ac:dyDescent="0.2">
      <c r="A225" s="179"/>
      <c r="B225" s="179"/>
      <c r="C225" s="102"/>
      <c r="D225" s="179"/>
      <c r="E225" s="179"/>
      <c r="F225" s="179"/>
      <c r="G225" s="179"/>
      <c r="H225" s="179"/>
      <c r="I225" s="179"/>
      <c r="J225" s="179"/>
      <c r="K225" s="179"/>
      <c r="L225" s="179"/>
      <c r="M225" s="179"/>
      <c r="N225" s="179"/>
      <c r="O225" s="179"/>
      <c r="P225" s="179"/>
      <c r="Q225" s="179"/>
      <c r="R225" s="179"/>
      <c r="S225" s="179"/>
      <c r="T225" s="179"/>
      <c r="U225" s="179"/>
      <c r="V225" s="179"/>
      <c r="W225" s="179"/>
    </row>
    <row r="226" spans="1:23" x14ac:dyDescent="0.2">
      <c r="A226" s="179"/>
      <c r="B226" s="179"/>
      <c r="C226" s="102"/>
      <c r="D226" s="179"/>
      <c r="E226" s="179"/>
      <c r="F226" s="179"/>
      <c r="G226" s="179"/>
      <c r="H226" s="179"/>
      <c r="I226" s="179"/>
      <c r="J226" s="179"/>
      <c r="K226" s="179"/>
      <c r="L226" s="179"/>
      <c r="M226" s="179"/>
      <c r="N226" s="179"/>
      <c r="O226" s="179"/>
      <c r="P226" s="179"/>
      <c r="Q226" s="179"/>
      <c r="R226" s="179"/>
      <c r="S226" s="179"/>
      <c r="T226" s="179"/>
      <c r="U226" s="179"/>
      <c r="V226" s="179"/>
      <c r="W226" s="179"/>
    </row>
    <row r="227" spans="1:23" x14ac:dyDescent="0.2">
      <c r="A227" s="179"/>
      <c r="B227" s="179"/>
      <c r="C227" s="102"/>
      <c r="D227" s="179"/>
      <c r="E227" s="179"/>
      <c r="F227" s="179"/>
      <c r="G227" s="179"/>
      <c r="H227" s="179"/>
      <c r="I227" s="179"/>
      <c r="J227" s="179"/>
      <c r="K227" s="179"/>
      <c r="L227" s="179"/>
      <c r="M227" s="179"/>
      <c r="N227" s="179"/>
      <c r="O227" s="179"/>
      <c r="P227" s="179"/>
      <c r="Q227" s="179"/>
      <c r="R227" s="179"/>
      <c r="S227" s="179"/>
      <c r="T227" s="179"/>
      <c r="U227" s="179"/>
      <c r="V227" s="179"/>
      <c r="W227" s="179"/>
    </row>
    <row r="228" spans="1:23" x14ac:dyDescent="0.2">
      <c r="A228" s="179"/>
      <c r="B228" s="179"/>
      <c r="C228" s="102"/>
      <c r="D228" s="179"/>
      <c r="E228" s="179"/>
      <c r="F228" s="179"/>
      <c r="G228" s="179"/>
      <c r="H228" s="179"/>
      <c r="I228" s="179"/>
      <c r="J228" s="179"/>
      <c r="K228" s="179"/>
      <c r="L228" s="179"/>
      <c r="M228" s="179"/>
      <c r="N228" s="179"/>
      <c r="O228" s="179"/>
      <c r="P228" s="179"/>
      <c r="Q228" s="179"/>
      <c r="R228" s="179"/>
      <c r="S228" s="179"/>
      <c r="T228" s="179"/>
      <c r="U228" s="179"/>
      <c r="V228" s="179"/>
      <c r="W228" s="179"/>
    </row>
    <row r="229" spans="1:23" x14ac:dyDescent="0.2">
      <c r="A229" s="179"/>
      <c r="B229" s="179"/>
      <c r="C229" s="102"/>
      <c r="D229" s="179"/>
      <c r="E229" s="179"/>
      <c r="F229" s="179"/>
      <c r="G229" s="179"/>
      <c r="H229" s="179"/>
      <c r="I229" s="179"/>
      <c r="J229" s="179"/>
      <c r="K229" s="179"/>
      <c r="L229" s="179"/>
      <c r="M229" s="179"/>
      <c r="N229" s="179"/>
      <c r="O229" s="179"/>
      <c r="P229" s="179"/>
      <c r="Q229" s="179"/>
      <c r="R229" s="179"/>
      <c r="S229" s="179"/>
      <c r="T229" s="179"/>
      <c r="U229" s="179"/>
      <c r="V229" s="179"/>
      <c r="W229" s="179"/>
    </row>
    <row r="230" spans="1:23" x14ac:dyDescent="0.2">
      <c r="A230" s="179"/>
      <c r="B230" s="179"/>
      <c r="C230" s="102"/>
      <c r="D230" s="179"/>
      <c r="E230" s="179"/>
      <c r="F230" s="179"/>
      <c r="G230" s="179"/>
      <c r="H230" s="179"/>
      <c r="I230" s="179"/>
      <c r="J230" s="179"/>
      <c r="K230" s="179"/>
      <c r="L230" s="179"/>
      <c r="M230" s="179"/>
      <c r="N230" s="179"/>
      <c r="O230" s="179"/>
      <c r="P230" s="179"/>
      <c r="Q230" s="179"/>
      <c r="R230" s="179"/>
      <c r="S230" s="179"/>
      <c r="T230" s="179"/>
      <c r="U230" s="179"/>
      <c r="V230" s="179"/>
      <c r="W230" s="179"/>
    </row>
    <row r="231" spans="1:23" x14ac:dyDescent="0.2">
      <c r="A231" s="179"/>
      <c r="B231" s="179"/>
      <c r="C231" s="102"/>
      <c r="D231" s="179"/>
      <c r="E231" s="179"/>
      <c r="F231" s="179"/>
      <c r="G231" s="179"/>
      <c r="H231" s="179"/>
      <c r="I231" s="179"/>
      <c r="J231" s="179"/>
      <c r="K231" s="179"/>
      <c r="L231" s="179"/>
      <c r="M231" s="179"/>
      <c r="N231" s="179"/>
      <c r="O231" s="179"/>
      <c r="P231" s="179"/>
      <c r="Q231" s="179"/>
      <c r="R231" s="179"/>
      <c r="S231" s="179"/>
      <c r="T231" s="179"/>
      <c r="U231" s="179"/>
      <c r="V231" s="179"/>
      <c r="W231" s="179"/>
    </row>
    <row r="232" spans="1:23" x14ac:dyDescent="0.2">
      <c r="A232" s="179"/>
      <c r="B232" s="179"/>
      <c r="C232" s="102"/>
      <c r="D232" s="179"/>
      <c r="E232" s="179"/>
      <c r="F232" s="179"/>
      <c r="G232" s="179"/>
      <c r="H232" s="179"/>
      <c r="I232" s="179"/>
      <c r="J232" s="179"/>
      <c r="K232" s="179"/>
      <c r="L232" s="179"/>
      <c r="M232" s="179"/>
      <c r="N232" s="179"/>
      <c r="O232" s="179"/>
      <c r="P232" s="179"/>
      <c r="Q232" s="179"/>
      <c r="R232" s="179"/>
      <c r="S232" s="179"/>
      <c r="T232" s="179"/>
      <c r="U232" s="179"/>
      <c r="V232" s="179"/>
      <c r="W232" s="179"/>
    </row>
    <row r="233" spans="1:23" x14ac:dyDescent="0.2">
      <c r="A233" s="179"/>
      <c r="B233" s="179"/>
      <c r="C233" s="102"/>
      <c r="D233" s="179"/>
      <c r="E233" s="179"/>
      <c r="F233" s="179"/>
      <c r="G233" s="179"/>
      <c r="H233" s="179"/>
      <c r="I233" s="179"/>
      <c r="J233" s="179"/>
      <c r="K233" s="179"/>
      <c r="L233" s="179"/>
      <c r="M233" s="179"/>
      <c r="N233" s="179"/>
      <c r="O233" s="179"/>
      <c r="P233" s="179"/>
      <c r="Q233" s="179"/>
      <c r="R233" s="179"/>
      <c r="S233" s="179"/>
      <c r="T233" s="179"/>
      <c r="U233" s="179"/>
      <c r="V233" s="179"/>
      <c r="W233" s="179"/>
    </row>
    <row r="234" spans="1:23" x14ac:dyDescent="0.2">
      <c r="A234" s="179"/>
      <c r="B234" s="179"/>
      <c r="C234" s="102"/>
      <c r="D234" s="179"/>
      <c r="E234" s="179"/>
      <c r="F234" s="179"/>
      <c r="G234" s="179"/>
      <c r="H234" s="179"/>
      <c r="I234" s="179"/>
      <c r="J234" s="179"/>
      <c r="K234" s="179"/>
      <c r="L234" s="179"/>
      <c r="M234" s="179"/>
      <c r="N234" s="179"/>
      <c r="O234" s="179"/>
      <c r="P234" s="179"/>
      <c r="Q234" s="179"/>
      <c r="R234" s="179"/>
      <c r="S234" s="179"/>
      <c r="T234" s="179"/>
      <c r="U234" s="179"/>
      <c r="V234" s="179"/>
      <c r="W234" s="179"/>
    </row>
    <row r="235" spans="1:23" x14ac:dyDescent="0.2">
      <c r="A235" s="179"/>
      <c r="B235" s="179"/>
      <c r="C235" s="102"/>
      <c r="D235" s="179"/>
      <c r="E235" s="179"/>
      <c r="F235" s="179"/>
      <c r="G235" s="179"/>
      <c r="H235" s="179"/>
      <c r="I235" s="179"/>
      <c r="J235" s="179"/>
      <c r="K235" s="179"/>
      <c r="L235" s="179"/>
      <c r="M235" s="179"/>
      <c r="N235" s="179"/>
      <c r="O235" s="179"/>
      <c r="P235" s="179"/>
      <c r="Q235" s="179"/>
      <c r="R235" s="179"/>
      <c r="S235" s="179"/>
      <c r="T235" s="179"/>
      <c r="U235" s="179"/>
      <c r="V235" s="179"/>
      <c r="W235" s="179"/>
    </row>
    <row r="236" spans="1:23" x14ac:dyDescent="0.2">
      <c r="A236" s="179"/>
      <c r="B236" s="179"/>
      <c r="C236" s="102"/>
      <c r="D236" s="179"/>
      <c r="E236" s="179"/>
      <c r="F236" s="179"/>
      <c r="G236" s="179"/>
      <c r="H236" s="179"/>
      <c r="I236" s="179"/>
      <c r="J236" s="179"/>
      <c r="K236" s="179"/>
      <c r="L236" s="179"/>
      <c r="M236" s="179"/>
      <c r="N236" s="179"/>
      <c r="O236" s="179"/>
      <c r="P236" s="179"/>
      <c r="Q236" s="179"/>
      <c r="R236" s="179"/>
      <c r="S236" s="179"/>
      <c r="T236" s="179"/>
      <c r="U236" s="179"/>
      <c r="V236" s="179"/>
      <c r="W236" s="179"/>
    </row>
    <row r="237" spans="1:23" x14ac:dyDescent="0.2">
      <c r="A237" s="179"/>
      <c r="B237" s="179"/>
      <c r="C237" s="102"/>
      <c r="D237" s="179"/>
      <c r="E237" s="179"/>
      <c r="F237" s="179"/>
      <c r="G237" s="179"/>
      <c r="H237" s="179"/>
      <c r="I237" s="179"/>
      <c r="J237" s="179"/>
      <c r="K237" s="179"/>
      <c r="L237" s="179"/>
      <c r="M237" s="179"/>
      <c r="N237" s="179"/>
      <c r="O237" s="179"/>
      <c r="P237" s="179"/>
      <c r="Q237" s="179"/>
      <c r="R237" s="179"/>
      <c r="S237" s="179"/>
      <c r="T237" s="179"/>
      <c r="U237" s="179"/>
      <c r="V237" s="179"/>
      <c r="W237" s="179"/>
    </row>
    <row r="238" spans="1:23" x14ac:dyDescent="0.2">
      <c r="A238" s="179"/>
      <c r="B238" s="179"/>
      <c r="C238" s="102"/>
      <c r="D238" s="179"/>
      <c r="E238" s="179"/>
      <c r="F238" s="179"/>
      <c r="G238" s="179"/>
      <c r="H238" s="179"/>
      <c r="I238" s="179"/>
      <c r="J238" s="179"/>
      <c r="K238" s="179"/>
      <c r="L238" s="179"/>
      <c r="M238" s="179"/>
      <c r="N238" s="179"/>
      <c r="O238" s="179"/>
      <c r="P238" s="179"/>
      <c r="Q238" s="179"/>
      <c r="R238" s="179"/>
      <c r="S238" s="179"/>
      <c r="T238" s="179"/>
      <c r="U238" s="179"/>
      <c r="V238" s="179"/>
      <c r="W238" s="179"/>
    </row>
    <row r="239" spans="1:23" x14ac:dyDescent="0.2">
      <c r="A239" s="179"/>
      <c r="B239" s="179"/>
      <c r="C239" s="102"/>
      <c r="D239" s="179"/>
      <c r="E239" s="179"/>
      <c r="F239" s="179"/>
      <c r="G239" s="179"/>
      <c r="H239" s="179"/>
      <c r="I239" s="179"/>
      <c r="J239" s="179"/>
      <c r="K239" s="179"/>
      <c r="L239" s="179"/>
      <c r="M239" s="179"/>
      <c r="N239" s="179"/>
      <c r="O239" s="179"/>
      <c r="P239" s="179"/>
      <c r="Q239" s="179"/>
      <c r="R239" s="179"/>
      <c r="S239" s="179"/>
      <c r="T239" s="179"/>
      <c r="U239" s="179"/>
      <c r="V239" s="179"/>
      <c r="W239" s="179"/>
    </row>
    <row r="240" spans="1:23" x14ac:dyDescent="0.2">
      <c r="A240" s="179"/>
      <c r="B240" s="179"/>
      <c r="C240" s="102"/>
      <c r="D240" s="179"/>
      <c r="E240" s="179"/>
      <c r="F240" s="179"/>
      <c r="G240" s="179"/>
      <c r="H240" s="179"/>
      <c r="I240" s="179"/>
      <c r="J240" s="179"/>
      <c r="K240" s="179"/>
      <c r="L240" s="179"/>
      <c r="M240" s="179"/>
      <c r="N240" s="179"/>
      <c r="O240" s="179"/>
      <c r="P240" s="179"/>
      <c r="Q240" s="179"/>
      <c r="R240" s="179"/>
      <c r="S240" s="179"/>
      <c r="T240" s="179"/>
      <c r="U240" s="179"/>
      <c r="V240" s="179"/>
      <c r="W240" s="179"/>
    </row>
    <row r="241" spans="1:23" x14ac:dyDescent="0.2">
      <c r="A241" s="179"/>
      <c r="B241" s="179"/>
      <c r="C241" s="102"/>
      <c r="D241" s="179"/>
      <c r="E241" s="179"/>
      <c r="F241" s="179"/>
      <c r="G241" s="179"/>
      <c r="H241" s="179"/>
      <c r="I241" s="179"/>
      <c r="J241" s="179"/>
      <c r="K241" s="179"/>
      <c r="L241" s="179"/>
      <c r="M241" s="179"/>
      <c r="N241" s="179"/>
      <c r="O241" s="179"/>
      <c r="P241" s="179"/>
      <c r="Q241" s="179"/>
      <c r="R241" s="179"/>
      <c r="S241" s="179"/>
      <c r="T241" s="179"/>
      <c r="U241" s="179"/>
      <c r="V241" s="179"/>
      <c r="W241" s="179"/>
    </row>
    <row r="242" spans="1:23" x14ac:dyDescent="0.2">
      <c r="A242" s="179"/>
      <c r="B242" s="179"/>
      <c r="C242" s="102"/>
      <c r="D242" s="179"/>
      <c r="E242" s="179"/>
      <c r="F242" s="179"/>
      <c r="G242" s="179"/>
      <c r="H242" s="179"/>
      <c r="I242" s="179"/>
      <c r="J242" s="179"/>
      <c r="K242" s="179"/>
      <c r="L242" s="179"/>
      <c r="M242" s="179"/>
      <c r="N242" s="179"/>
      <c r="O242" s="179"/>
      <c r="P242" s="179"/>
      <c r="Q242" s="179"/>
      <c r="R242" s="179"/>
      <c r="S242" s="179"/>
      <c r="T242" s="179"/>
      <c r="U242" s="179"/>
      <c r="V242" s="179"/>
      <c r="W242" s="179"/>
    </row>
    <row r="243" spans="1:23" x14ac:dyDescent="0.2">
      <c r="A243" s="179"/>
      <c r="B243" s="179"/>
      <c r="C243" s="102"/>
      <c r="D243" s="179"/>
      <c r="E243" s="179"/>
      <c r="F243" s="179"/>
      <c r="G243" s="179"/>
      <c r="H243" s="179"/>
      <c r="I243" s="179"/>
      <c r="J243" s="179"/>
      <c r="K243" s="179"/>
      <c r="L243" s="179"/>
      <c r="M243" s="179"/>
      <c r="N243" s="179"/>
      <c r="O243" s="179"/>
      <c r="P243" s="179"/>
      <c r="Q243" s="179"/>
      <c r="R243" s="179"/>
      <c r="S243" s="179"/>
      <c r="T243" s="179"/>
      <c r="U243" s="179"/>
      <c r="V243" s="179"/>
      <c r="W243" s="179"/>
    </row>
    <row r="244" spans="1:23" x14ac:dyDescent="0.2">
      <c r="A244" s="179"/>
      <c r="B244" s="179"/>
      <c r="C244" s="102"/>
      <c r="D244" s="179"/>
      <c r="E244" s="179"/>
      <c r="F244" s="179"/>
      <c r="G244" s="179"/>
      <c r="H244" s="179"/>
      <c r="I244" s="179"/>
      <c r="J244" s="179"/>
      <c r="K244" s="179"/>
      <c r="L244" s="179"/>
      <c r="M244" s="179"/>
      <c r="N244" s="179"/>
      <c r="O244" s="179"/>
      <c r="P244" s="179"/>
      <c r="Q244" s="179"/>
      <c r="R244" s="179"/>
      <c r="S244" s="179"/>
      <c r="T244" s="179"/>
      <c r="U244" s="179"/>
      <c r="V244" s="179"/>
      <c r="W244" s="179"/>
    </row>
    <row r="245" spans="1:23" x14ac:dyDescent="0.2">
      <c r="A245" s="179"/>
      <c r="B245" s="179"/>
      <c r="C245" s="102"/>
      <c r="D245" s="179"/>
      <c r="E245" s="179"/>
      <c r="F245" s="179"/>
      <c r="G245" s="179"/>
      <c r="H245" s="179"/>
      <c r="I245" s="179"/>
      <c r="J245" s="179"/>
      <c r="K245" s="179"/>
      <c r="L245" s="179"/>
      <c r="M245" s="179"/>
      <c r="N245" s="179"/>
      <c r="O245" s="179"/>
      <c r="P245" s="179"/>
      <c r="Q245" s="179"/>
      <c r="R245" s="179"/>
      <c r="S245" s="179"/>
      <c r="T245" s="179"/>
      <c r="U245" s="179"/>
      <c r="V245" s="179"/>
      <c r="W245" s="179"/>
    </row>
    <row r="246" spans="1:23" x14ac:dyDescent="0.2">
      <c r="A246" s="179"/>
      <c r="B246" s="179"/>
      <c r="C246" s="102"/>
      <c r="D246" s="179"/>
      <c r="E246" s="179"/>
      <c r="F246" s="179"/>
      <c r="G246" s="179"/>
      <c r="H246" s="179"/>
      <c r="I246" s="179"/>
      <c r="J246" s="179"/>
      <c r="K246" s="179"/>
      <c r="L246" s="179"/>
      <c r="M246" s="179"/>
      <c r="N246" s="179"/>
      <c r="O246" s="179"/>
      <c r="P246" s="179"/>
      <c r="Q246" s="179"/>
      <c r="R246" s="179"/>
      <c r="S246" s="179"/>
      <c r="T246" s="179"/>
      <c r="U246" s="179"/>
      <c r="V246" s="179"/>
      <c r="W246" s="179"/>
    </row>
    <row r="247" spans="1:23" x14ac:dyDescent="0.2">
      <c r="A247" s="179"/>
      <c r="B247" s="179"/>
      <c r="C247" s="102"/>
      <c r="D247" s="179"/>
      <c r="E247" s="179"/>
      <c r="F247" s="179"/>
      <c r="G247" s="179"/>
      <c r="H247" s="179"/>
      <c r="I247" s="179"/>
      <c r="J247" s="179"/>
      <c r="K247" s="179"/>
      <c r="L247" s="179"/>
      <c r="M247" s="179"/>
      <c r="N247" s="179"/>
      <c r="O247" s="179"/>
      <c r="P247" s="179"/>
      <c r="Q247" s="179"/>
      <c r="R247" s="179"/>
      <c r="S247" s="179"/>
      <c r="T247" s="179"/>
      <c r="U247" s="179"/>
      <c r="V247" s="179"/>
      <c r="W247" s="179"/>
    </row>
    <row r="248" spans="1:23" x14ac:dyDescent="0.2">
      <c r="A248" s="179"/>
      <c r="B248" s="179"/>
      <c r="C248" s="102"/>
      <c r="D248" s="179"/>
      <c r="E248" s="179"/>
      <c r="F248" s="179"/>
      <c r="G248" s="179"/>
      <c r="H248" s="179"/>
      <c r="I248" s="179"/>
      <c r="J248" s="179"/>
      <c r="K248" s="179"/>
      <c r="L248" s="179"/>
      <c r="M248" s="179"/>
      <c r="N248" s="179"/>
      <c r="O248" s="179"/>
      <c r="P248" s="179"/>
      <c r="Q248" s="179"/>
      <c r="R248" s="179"/>
      <c r="S248" s="179"/>
      <c r="T248" s="179"/>
      <c r="U248" s="179"/>
      <c r="V248" s="179"/>
      <c r="W248" s="179"/>
    </row>
    <row r="249" spans="1:23" x14ac:dyDescent="0.2">
      <c r="A249" s="179"/>
      <c r="B249" s="179"/>
      <c r="C249" s="102"/>
      <c r="D249" s="179"/>
      <c r="E249" s="179"/>
      <c r="F249" s="179"/>
      <c r="G249" s="179"/>
      <c r="H249" s="179"/>
      <c r="I249" s="179"/>
      <c r="J249" s="179"/>
      <c r="K249" s="179"/>
      <c r="L249" s="179"/>
      <c r="M249" s="179"/>
      <c r="N249" s="179"/>
      <c r="O249" s="179"/>
      <c r="P249" s="179"/>
      <c r="Q249" s="179"/>
      <c r="R249" s="179"/>
      <c r="S249" s="179"/>
      <c r="T249" s="179"/>
      <c r="U249" s="179"/>
      <c r="V249" s="179"/>
      <c r="W249" s="179"/>
    </row>
    <row r="250" spans="1:23" x14ac:dyDescent="0.2">
      <c r="A250" s="179"/>
      <c r="B250" s="179"/>
      <c r="C250" s="102"/>
      <c r="D250" s="179"/>
      <c r="E250" s="179"/>
      <c r="F250" s="179"/>
      <c r="G250" s="179"/>
      <c r="H250" s="179"/>
      <c r="I250" s="179"/>
      <c r="J250" s="179"/>
      <c r="K250" s="179"/>
      <c r="L250" s="179"/>
      <c r="M250" s="179"/>
      <c r="N250" s="179"/>
      <c r="O250" s="179"/>
      <c r="P250" s="179"/>
      <c r="Q250" s="179"/>
      <c r="R250" s="179"/>
      <c r="S250" s="179"/>
      <c r="T250" s="179"/>
      <c r="U250" s="179"/>
      <c r="V250" s="179"/>
      <c r="W250" s="179"/>
    </row>
    <row r="251" spans="1:23" x14ac:dyDescent="0.2">
      <c r="A251" s="179"/>
      <c r="B251" s="179"/>
      <c r="C251" s="102"/>
      <c r="D251" s="179"/>
      <c r="E251" s="179"/>
      <c r="F251" s="179"/>
      <c r="G251" s="179"/>
      <c r="H251" s="179"/>
      <c r="I251" s="179"/>
      <c r="J251" s="179"/>
      <c r="K251" s="179"/>
      <c r="L251" s="179"/>
      <c r="M251" s="179"/>
      <c r="N251" s="179"/>
      <c r="O251" s="179"/>
      <c r="P251" s="179"/>
      <c r="Q251" s="179"/>
      <c r="R251" s="179"/>
      <c r="S251" s="179"/>
      <c r="T251" s="179"/>
      <c r="U251" s="179"/>
      <c r="V251" s="179"/>
      <c r="W251" s="179"/>
    </row>
    <row r="252" spans="1:23" x14ac:dyDescent="0.2">
      <c r="A252" s="179"/>
      <c r="B252" s="179"/>
      <c r="C252" s="102"/>
      <c r="D252" s="179"/>
      <c r="E252" s="179"/>
      <c r="F252" s="179"/>
      <c r="G252" s="179"/>
      <c r="H252" s="179"/>
      <c r="I252" s="179"/>
      <c r="J252" s="179"/>
      <c r="K252" s="179"/>
      <c r="L252" s="179"/>
      <c r="M252" s="179"/>
      <c r="N252" s="179"/>
      <c r="O252" s="179"/>
      <c r="P252" s="179"/>
      <c r="Q252" s="179"/>
      <c r="R252" s="179"/>
      <c r="S252" s="179"/>
      <c r="T252" s="179"/>
      <c r="U252" s="179"/>
      <c r="V252" s="179"/>
      <c r="W252" s="179"/>
    </row>
    <row r="253" spans="1:23" x14ac:dyDescent="0.2">
      <c r="A253" s="179"/>
      <c r="B253" s="179"/>
      <c r="C253" s="102"/>
      <c r="D253" s="179"/>
      <c r="E253" s="179"/>
      <c r="F253" s="179"/>
      <c r="G253" s="179"/>
      <c r="H253" s="179"/>
      <c r="I253" s="179"/>
      <c r="J253" s="179"/>
      <c r="K253" s="179"/>
      <c r="L253" s="179"/>
      <c r="M253" s="179"/>
      <c r="N253" s="179"/>
      <c r="O253" s="179"/>
      <c r="P253" s="179"/>
      <c r="Q253" s="179"/>
      <c r="R253" s="179"/>
      <c r="S253" s="179"/>
      <c r="T253" s="179"/>
      <c r="U253" s="179"/>
      <c r="V253" s="179"/>
      <c r="W253" s="179"/>
    </row>
    <row r="254" spans="1:23" x14ac:dyDescent="0.2">
      <c r="A254" s="179"/>
      <c r="B254" s="179"/>
      <c r="C254" s="102"/>
      <c r="D254" s="179"/>
      <c r="E254" s="179"/>
      <c r="F254" s="179"/>
      <c r="G254" s="179"/>
      <c r="H254" s="179"/>
      <c r="I254" s="179"/>
      <c r="J254" s="179"/>
      <c r="K254" s="179"/>
      <c r="L254" s="179"/>
      <c r="M254" s="179"/>
      <c r="N254" s="179"/>
      <c r="O254" s="179"/>
      <c r="P254" s="179"/>
      <c r="Q254" s="179"/>
      <c r="R254" s="179"/>
      <c r="S254" s="179"/>
      <c r="T254" s="179"/>
      <c r="U254" s="179"/>
      <c r="V254" s="179"/>
      <c r="W254" s="179"/>
    </row>
    <row r="255" spans="1:23" x14ac:dyDescent="0.2">
      <c r="A255" s="179"/>
      <c r="B255" s="179"/>
      <c r="C255" s="102"/>
      <c r="D255" s="179"/>
      <c r="E255" s="179"/>
      <c r="F255" s="179"/>
      <c r="G255" s="179"/>
      <c r="H255" s="179"/>
      <c r="I255" s="179"/>
      <c r="J255" s="179"/>
      <c r="K255" s="179"/>
      <c r="L255" s="179"/>
      <c r="M255" s="179"/>
      <c r="N255" s="179"/>
      <c r="O255" s="179"/>
      <c r="P255" s="179"/>
      <c r="Q255" s="179"/>
      <c r="R255" s="179"/>
      <c r="S255" s="179"/>
      <c r="T255" s="179"/>
      <c r="U255" s="179"/>
      <c r="V255" s="179"/>
      <c r="W255" s="179"/>
    </row>
    <row r="256" spans="1:23" x14ac:dyDescent="0.2">
      <c r="A256" s="179"/>
      <c r="B256" s="179"/>
      <c r="C256" s="102"/>
      <c r="D256" s="179"/>
      <c r="E256" s="179"/>
      <c r="F256" s="179"/>
      <c r="G256" s="179"/>
      <c r="H256" s="179"/>
      <c r="I256" s="179"/>
      <c r="J256" s="179"/>
      <c r="K256" s="179"/>
      <c r="L256" s="179"/>
      <c r="M256" s="179"/>
      <c r="N256" s="179"/>
      <c r="O256" s="179"/>
      <c r="P256" s="179"/>
      <c r="Q256" s="179"/>
      <c r="R256" s="179"/>
      <c r="S256" s="179"/>
      <c r="T256" s="179"/>
      <c r="U256" s="179"/>
      <c r="V256" s="179"/>
      <c r="W256" s="179"/>
    </row>
    <row r="257" spans="1:23" x14ac:dyDescent="0.2">
      <c r="A257" s="179"/>
      <c r="B257" s="179"/>
      <c r="C257" s="102"/>
      <c r="D257" s="179"/>
      <c r="E257" s="179"/>
      <c r="F257" s="179"/>
      <c r="G257" s="179"/>
      <c r="H257" s="179"/>
      <c r="I257" s="179"/>
      <c r="J257" s="179"/>
      <c r="K257" s="179"/>
      <c r="L257" s="179"/>
      <c r="M257" s="179"/>
      <c r="N257" s="179"/>
      <c r="O257" s="179"/>
      <c r="P257" s="179"/>
      <c r="Q257" s="179"/>
      <c r="R257" s="179"/>
      <c r="S257" s="179"/>
      <c r="T257" s="179"/>
      <c r="U257" s="179"/>
      <c r="V257" s="179"/>
      <c r="W257" s="179"/>
    </row>
    <row r="258" spans="1:23" x14ac:dyDescent="0.2">
      <c r="A258" s="179"/>
      <c r="B258" s="179"/>
      <c r="C258" s="102"/>
      <c r="D258" s="179"/>
      <c r="E258" s="179"/>
      <c r="F258" s="179"/>
      <c r="G258" s="179"/>
      <c r="H258" s="179"/>
      <c r="I258" s="179"/>
      <c r="J258" s="179"/>
      <c r="K258" s="179"/>
      <c r="L258" s="179"/>
      <c r="M258" s="179"/>
      <c r="N258" s="179"/>
      <c r="O258" s="179"/>
      <c r="P258" s="179"/>
      <c r="Q258" s="179"/>
      <c r="R258" s="179"/>
      <c r="S258" s="179"/>
      <c r="T258" s="179"/>
      <c r="U258" s="179"/>
      <c r="V258" s="179"/>
      <c r="W258" s="179"/>
    </row>
    <row r="259" spans="1:23" x14ac:dyDescent="0.2">
      <c r="A259" s="179"/>
      <c r="B259" s="179"/>
      <c r="C259" s="102"/>
      <c r="D259" s="179"/>
      <c r="E259" s="179"/>
      <c r="F259" s="179"/>
      <c r="G259" s="179"/>
      <c r="H259" s="179"/>
      <c r="I259" s="179"/>
      <c r="J259" s="179"/>
      <c r="K259" s="179"/>
      <c r="L259" s="179"/>
      <c r="M259" s="179"/>
      <c r="N259" s="179"/>
      <c r="O259" s="179"/>
      <c r="P259" s="179"/>
      <c r="Q259" s="179"/>
      <c r="R259" s="179"/>
      <c r="S259" s="179"/>
      <c r="T259" s="179"/>
      <c r="U259" s="179"/>
      <c r="V259" s="179"/>
      <c r="W259" s="179"/>
    </row>
    <row r="260" spans="1:23" x14ac:dyDescent="0.2">
      <c r="A260" s="179"/>
      <c r="B260" s="179"/>
      <c r="C260" s="102"/>
      <c r="D260" s="179"/>
      <c r="E260" s="179"/>
      <c r="F260" s="179"/>
      <c r="G260" s="179"/>
      <c r="H260" s="179"/>
      <c r="I260" s="179"/>
      <c r="J260" s="179"/>
      <c r="K260" s="179"/>
      <c r="L260" s="179"/>
      <c r="M260" s="179"/>
      <c r="N260" s="179"/>
      <c r="O260" s="179"/>
      <c r="P260" s="179"/>
      <c r="Q260" s="179"/>
      <c r="R260" s="179"/>
      <c r="S260" s="179"/>
      <c r="T260" s="179"/>
      <c r="U260" s="179"/>
      <c r="V260" s="179"/>
      <c r="W260" s="179"/>
    </row>
    <row r="261" spans="1:23" x14ac:dyDescent="0.2">
      <c r="A261" s="179"/>
      <c r="B261" s="179"/>
      <c r="C261" s="102"/>
      <c r="D261" s="179"/>
      <c r="E261" s="179"/>
      <c r="F261" s="179"/>
      <c r="G261" s="179"/>
      <c r="H261" s="179"/>
      <c r="I261" s="179"/>
      <c r="J261" s="179"/>
      <c r="K261" s="179"/>
      <c r="L261" s="179"/>
      <c r="M261" s="179"/>
      <c r="N261" s="179"/>
      <c r="O261" s="179"/>
      <c r="P261" s="179"/>
      <c r="Q261" s="179"/>
      <c r="R261" s="179"/>
      <c r="S261" s="179"/>
      <c r="T261" s="179"/>
      <c r="U261" s="179"/>
      <c r="V261" s="179"/>
      <c r="W261" s="179"/>
    </row>
    <row r="262" spans="1:23" x14ac:dyDescent="0.2">
      <c r="A262" s="179"/>
      <c r="B262" s="179"/>
      <c r="C262" s="102"/>
      <c r="D262" s="179"/>
      <c r="E262" s="179"/>
      <c r="F262" s="179"/>
      <c r="G262" s="179"/>
      <c r="H262" s="179"/>
      <c r="I262" s="179"/>
      <c r="J262" s="179"/>
      <c r="K262" s="179"/>
      <c r="L262" s="179"/>
      <c r="M262" s="179"/>
      <c r="N262" s="179"/>
      <c r="O262" s="179"/>
      <c r="P262" s="179"/>
      <c r="Q262" s="179"/>
      <c r="R262" s="179"/>
      <c r="S262" s="179"/>
      <c r="T262" s="179"/>
      <c r="U262" s="179"/>
      <c r="V262" s="179"/>
      <c r="W262" s="179"/>
    </row>
    <row r="263" spans="1:23" x14ac:dyDescent="0.2">
      <c r="A263" s="179"/>
      <c r="B263" s="179"/>
      <c r="C263" s="102"/>
      <c r="D263" s="179"/>
      <c r="E263" s="179"/>
      <c r="F263" s="179"/>
      <c r="G263" s="179"/>
      <c r="H263" s="179"/>
      <c r="I263" s="179"/>
      <c r="J263" s="179"/>
      <c r="K263" s="179"/>
      <c r="L263" s="179"/>
      <c r="M263" s="179"/>
      <c r="N263" s="179"/>
      <c r="O263" s="179"/>
      <c r="P263" s="179"/>
      <c r="Q263" s="179"/>
      <c r="R263" s="179"/>
      <c r="S263" s="179"/>
      <c r="T263" s="179"/>
      <c r="U263" s="179"/>
      <c r="V263" s="179"/>
      <c r="W263" s="179"/>
    </row>
    <row r="264" spans="1:23" x14ac:dyDescent="0.2">
      <c r="A264" s="179"/>
      <c r="B264" s="179"/>
      <c r="C264" s="102"/>
      <c r="D264" s="179"/>
      <c r="E264" s="179"/>
      <c r="F264" s="179"/>
      <c r="G264" s="179"/>
      <c r="H264" s="179"/>
      <c r="I264" s="179"/>
      <c r="J264" s="179"/>
      <c r="K264" s="179"/>
      <c r="L264" s="179"/>
      <c r="M264" s="179"/>
      <c r="N264" s="179"/>
      <c r="O264" s="179"/>
      <c r="P264" s="179"/>
      <c r="Q264" s="179"/>
      <c r="R264" s="179"/>
      <c r="S264" s="179"/>
      <c r="T264" s="179"/>
      <c r="U264" s="179"/>
      <c r="V264" s="179"/>
      <c r="W264" s="179"/>
    </row>
    <row r="265" spans="1:23" x14ac:dyDescent="0.2">
      <c r="A265" s="179"/>
      <c r="B265" s="179"/>
      <c r="C265" s="102"/>
      <c r="D265" s="179"/>
      <c r="E265" s="179"/>
      <c r="F265" s="179"/>
      <c r="G265" s="179"/>
      <c r="H265" s="179"/>
      <c r="I265" s="179"/>
      <c r="J265" s="179"/>
      <c r="K265" s="179"/>
      <c r="L265" s="179"/>
      <c r="M265" s="179"/>
      <c r="N265" s="179"/>
      <c r="O265" s="179"/>
      <c r="P265" s="179"/>
      <c r="Q265" s="179"/>
      <c r="R265" s="179"/>
      <c r="S265" s="179"/>
      <c r="T265" s="179"/>
      <c r="U265" s="179"/>
      <c r="V265" s="179"/>
      <c r="W265" s="179"/>
    </row>
    <row r="266" spans="1:23" x14ac:dyDescent="0.2">
      <c r="A266" s="179"/>
      <c r="B266" s="179"/>
      <c r="C266" s="102"/>
      <c r="D266" s="179"/>
      <c r="E266" s="179"/>
      <c r="F266" s="179"/>
      <c r="G266" s="179"/>
      <c r="H266" s="179"/>
      <c r="I266" s="179"/>
      <c r="J266" s="179"/>
      <c r="K266" s="179"/>
      <c r="L266" s="179"/>
      <c r="M266" s="179"/>
      <c r="N266" s="179"/>
      <c r="O266" s="179"/>
      <c r="P266" s="179"/>
      <c r="Q266" s="179"/>
      <c r="R266" s="179"/>
      <c r="S266" s="179"/>
      <c r="T266" s="179"/>
      <c r="U266" s="179"/>
      <c r="V266" s="179"/>
      <c r="W266" s="179"/>
    </row>
    <row r="267" spans="1:23" x14ac:dyDescent="0.2">
      <c r="A267" s="179"/>
      <c r="B267" s="179"/>
      <c r="C267" s="102"/>
      <c r="D267" s="179"/>
      <c r="E267" s="179"/>
      <c r="F267" s="179"/>
      <c r="G267" s="179"/>
      <c r="H267" s="179"/>
      <c r="I267" s="179"/>
      <c r="J267" s="179"/>
      <c r="K267" s="179"/>
      <c r="L267" s="179"/>
      <c r="M267" s="179"/>
      <c r="N267" s="179"/>
      <c r="O267" s="179"/>
      <c r="P267" s="179"/>
      <c r="Q267" s="179"/>
      <c r="R267" s="179"/>
      <c r="S267" s="179"/>
      <c r="T267" s="179"/>
      <c r="U267" s="179"/>
      <c r="V267" s="179"/>
      <c r="W267" s="179"/>
    </row>
    <row r="268" spans="1:23" x14ac:dyDescent="0.2">
      <c r="A268" s="179"/>
      <c r="B268" s="179"/>
      <c r="C268" s="102"/>
      <c r="D268" s="179"/>
      <c r="E268" s="179"/>
      <c r="F268" s="179"/>
      <c r="G268" s="179"/>
      <c r="H268" s="179"/>
      <c r="I268" s="179"/>
      <c r="J268" s="179"/>
      <c r="K268" s="179"/>
      <c r="L268" s="179"/>
      <c r="M268" s="179"/>
      <c r="N268" s="179"/>
      <c r="O268" s="179"/>
      <c r="P268" s="179"/>
      <c r="Q268" s="179"/>
      <c r="R268" s="179"/>
      <c r="S268" s="179"/>
      <c r="T268" s="179"/>
      <c r="U268" s="179"/>
      <c r="V268" s="179"/>
      <c r="W268" s="179"/>
    </row>
    <row r="269" spans="1:23" x14ac:dyDescent="0.2">
      <c r="A269" s="179"/>
      <c r="B269" s="179"/>
      <c r="C269" s="102"/>
      <c r="D269" s="179"/>
      <c r="E269" s="179"/>
      <c r="F269" s="179"/>
      <c r="G269" s="179"/>
      <c r="H269" s="179"/>
      <c r="I269" s="179"/>
      <c r="J269" s="179"/>
      <c r="K269" s="179"/>
      <c r="L269" s="179"/>
      <c r="M269" s="179"/>
      <c r="N269" s="179"/>
      <c r="O269" s="179"/>
      <c r="P269" s="179"/>
      <c r="Q269" s="179"/>
      <c r="R269" s="179"/>
      <c r="S269" s="179"/>
      <c r="T269" s="179"/>
      <c r="U269" s="179"/>
      <c r="V269" s="179"/>
      <c r="W269" s="179"/>
    </row>
    <row r="270" spans="1:23" x14ac:dyDescent="0.2">
      <c r="A270" s="179"/>
      <c r="B270" s="179"/>
      <c r="C270" s="102"/>
      <c r="D270" s="179"/>
      <c r="E270" s="179"/>
      <c r="F270" s="179"/>
      <c r="G270" s="179"/>
      <c r="H270" s="179"/>
      <c r="I270" s="179"/>
      <c r="J270" s="179"/>
      <c r="K270" s="179"/>
      <c r="L270" s="179"/>
      <c r="M270" s="179"/>
      <c r="N270" s="179"/>
      <c r="O270" s="179"/>
      <c r="P270" s="179"/>
      <c r="Q270" s="179"/>
      <c r="R270" s="179"/>
      <c r="S270" s="179"/>
      <c r="T270" s="179"/>
      <c r="U270" s="179"/>
      <c r="V270" s="179"/>
      <c r="W270" s="179"/>
    </row>
    <row r="271" spans="1:23" x14ac:dyDescent="0.2">
      <c r="A271" s="179"/>
      <c r="B271" s="179"/>
      <c r="C271" s="102"/>
      <c r="D271" s="179"/>
      <c r="E271" s="179"/>
      <c r="F271" s="179"/>
      <c r="G271" s="179"/>
      <c r="H271" s="179"/>
      <c r="I271" s="179"/>
      <c r="J271" s="179"/>
      <c r="K271" s="179"/>
      <c r="L271" s="179"/>
      <c r="M271" s="179"/>
      <c r="N271" s="179"/>
      <c r="O271" s="179"/>
      <c r="P271" s="179"/>
      <c r="Q271" s="179"/>
      <c r="R271" s="179"/>
      <c r="S271" s="179"/>
      <c r="T271" s="179"/>
      <c r="U271" s="179"/>
      <c r="V271" s="179"/>
      <c r="W271" s="179"/>
    </row>
    <row r="272" spans="1:23" x14ac:dyDescent="0.2">
      <c r="A272" s="179"/>
      <c r="B272" s="179"/>
      <c r="C272" s="102"/>
      <c r="D272" s="179"/>
      <c r="E272" s="179"/>
      <c r="F272" s="179"/>
      <c r="G272" s="179"/>
      <c r="H272" s="179"/>
      <c r="I272" s="179"/>
      <c r="J272" s="179"/>
      <c r="K272" s="179"/>
      <c r="L272" s="179"/>
      <c r="M272" s="179"/>
      <c r="N272" s="179"/>
      <c r="O272" s="179"/>
      <c r="P272" s="179"/>
      <c r="Q272" s="179"/>
      <c r="R272" s="179"/>
      <c r="S272" s="179"/>
      <c r="T272" s="179"/>
      <c r="U272" s="179"/>
      <c r="V272" s="179"/>
      <c r="W272" s="179"/>
    </row>
    <row r="273" spans="1:23" x14ac:dyDescent="0.2">
      <c r="A273" s="179"/>
      <c r="B273" s="179"/>
      <c r="C273" s="102"/>
      <c r="D273" s="179"/>
      <c r="E273" s="179"/>
      <c r="F273" s="179"/>
      <c r="G273" s="179"/>
      <c r="H273" s="179"/>
      <c r="I273" s="179"/>
      <c r="J273" s="179"/>
      <c r="K273" s="179"/>
      <c r="L273" s="179"/>
      <c r="M273" s="179"/>
      <c r="N273" s="179"/>
      <c r="O273" s="179"/>
      <c r="P273" s="179"/>
      <c r="Q273" s="179"/>
      <c r="R273" s="179"/>
      <c r="S273" s="179"/>
      <c r="T273" s="179"/>
      <c r="U273" s="179"/>
      <c r="V273" s="179"/>
      <c r="W273" s="179"/>
    </row>
    <row r="274" spans="1:23" x14ac:dyDescent="0.2">
      <c r="A274" s="179"/>
      <c r="B274" s="179"/>
      <c r="C274" s="102"/>
      <c r="D274" s="179"/>
      <c r="E274" s="179"/>
      <c r="F274" s="179"/>
      <c r="G274" s="179"/>
      <c r="H274" s="179"/>
      <c r="I274" s="179"/>
      <c r="J274" s="179"/>
      <c r="K274" s="179"/>
      <c r="L274" s="179"/>
      <c r="M274" s="179"/>
      <c r="N274" s="179"/>
      <c r="O274" s="179"/>
      <c r="P274" s="179"/>
      <c r="Q274" s="179"/>
      <c r="R274" s="179"/>
      <c r="S274" s="179"/>
      <c r="T274" s="179"/>
      <c r="U274" s="179"/>
      <c r="V274" s="179"/>
      <c r="W274" s="179"/>
    </row>
    <row r="275" spans="1:23" x14ac:dyDescent="0.2">
      <c r="A275" s="179"/>
      <c r="B275" s="179"/>
      <c r="C275" s="102"/>
      <c r="D275" s="179"/>
      <c r="E275" s="179"/>
      <c r="F275" s="179"/>
      <c r="G275" s="179"/>
      <c r="H275" s="179"/>
      <c r="I275" s="179"/>
      <c r="J275" s="179"/>
      <c r="K275" s="179"/>
      <c r="L275" s="179"/>
      <c r="M275" s="179"/>
      <c r="N275" s="179"/>
      <c r="O275" s="179"/>
      <c r="P275" s="179"/>
      <c r="Q275" s="179"/>
      <c r="R275" s="179"/>
      <c r="S275" s="179"/>
      <c r="T275" s="179"/>
      <c r="U275" s="179"/>
      <c r="V275" s="179"/>
      <c r="W275" s="179"/>
    </row>
    <row r="276" spans="1:23" x14ac:dyDescent="0.2">
      <c r="A276" s="179"/>
      <c r="B276" s="179"/>
      <c r="C276" s="102"/>
      <c r="D276" s="179"/>
      <c r="E276" s="179"/>
      <c r="F276" s="179"/>
      <c r="G276" s="179"/>
      <c r="H276" s="179"/>
      <c r="I276" s="179"/>
      <c r="J276" s="179"/>
      <c r="K276" s="179"/>
      <c r="L276" s="179"/>
      <c r="M276" s="179"/>
      <c r="N276" s="179"/>
      <c r="O276" s="179"/>
      <c r="P276" s="179"/>
      <c r="Q276" s="179"/>
      <c r="R276" s="179"/>
      <c r="S276" s="179"/>
      <c r="T276" s="179"/>
      <c r="U276" s="179"/>
      <c r="V276" s="179"/>
      <c r="W276" s="179"/>
    </row>
    <row r="277" spans="1:23" x14ac:dyDescent="0.2">
      <c r="A277" s="179"/>
      <c r="B277" s="179"/>
      <c r="C277" s="102"/>
      <c r="D277" s="179"/>
      <c r="E277" s="179"/>
      <c r="F277" s="179"/>
      <c r="G277" s="179"/>
      <c r="H277" s="179"/>
      <c r="I277" s="179"/>
      <c r="J277" s="179"/>
      <c r="K277" s="179"/>
      <c r="L277" s="179"/>
      <c r="M277" s="179"/>
      <c r="N277" s="179"/>
      <c r="O277" s="179"/>
      <c r="P277" s="179"/>
      <c r="Q277" s="179"/>
      <c r="R277" s="179"/>
      <c r="S277" s="179"/>
      <c r="T277" s="179"/>
      <c r="U277" s="179"/>
      <c r="V277" s="179"/>
      <c r="W277" s="179"/>
    </row>
    <row r="278" spans="1:23" x14ac:dyDescent="0.2">
      <c r="A278" s="179"/>
      <c r="B278" s="179"/>
      <c r="C278" s="102"/>
      <c r="D278" s="179"/>
      <c r="E278" s="179"/>
      <c r="F278" s="179"/>
      <c r="G278" s="179"/>
      <c r="H278" s="179"/>
      <c r="I278" s="179"/>
      <c r="J278" s="179"/>
      <c r="K278" s="179"/>
      <c r="L278" s="179"/>
      <c r="M278" s="179"/>
      <c r="N278" s="179"/>
      <c r="O278" s="179"/>
      <c r="P278" s="179"/>
      <c r="Q278" s="179"/>
      <c r="R278" s="179"/>
      <c r="S278" s="179"/>
      <c r="T278" s="179"/>
      <c r="U278" s="179"/>
      <c r="V278" s="179"/>
      <c r="W278" s="179"/>
    </row>
    <row r="279" spans="1:23" x14ac:dyDescent="0.2">
      <c r="A279" s="179"/>
      <c r="B279" s="179"/>
      <c r="C279" s="102"/>
      <c r="D279" s="179"/>
      <c r="E279" s="179"/>
      <c r="F279" s="179"/>
      <c r="G279" s="179"/>
      <c r="H279" s="179"/>
      <c r="I279" s="179"/>
      <c r="J279" s="179"/>
      <c r="K279" s="179"/>
      <c r="L279" s="179"/>
      <c r="M279" s="179"/>
      <c r="N279" s="179"/>
      <c r="O279" s="179"/>
      <c r="P279" s="179"/>
      <c r="Q279" s="179"/>
      <c r="R279" s="179"/>
      <c r="S279" s="179"/>
      <c r="T279" s="179"/>
      <c r="U279" s="179"/>
      <c r="V279" s="179"/>
      <c r="W279" s="179"/>
    </row>
    <row r="280" spans="1:23" x14ac:dyDescent="0.2">
      <c r="A280" s="179"/>
      <c r="B280" s="179"/>
      <c r="C280" s="102"/>
      <c r="D280" s="179"/>
      <c r="E280" s="179"/>
      <c r="F280" s="179"/>
      <c r="G280" s="179"/>
      <c r="H280" s="179"/>
      <c r="I280" s="179"/>
      <c r="J280" s="179"/>
      <c r="K280" s="179"/>
      <c r="L280" s="179"/>
      <c r="M280" s="179"/>
      <c r="N280" s="179"/>
      <c r="O280" s="179"/>
      <c r="P280" s="179"/>
      <c r="Q280" s="179"/>
      <c r="R280" s="179"/>
      <c r="S280" s="179"/>
      <c r="T280" s="179"/>
      <c r="U280" s="179"/>
      <c r="V280" s="179"/>
      <c r="W280" s="179"/>
    </row>
    <row r="281" spans="1:23" x14ac:dyDescent="0.2">
      <c r="A281" s="179"/>
      <c r="B281" s="179"/>
      <c r="C281" s="102"/>
      <c r="D281" s="179"/>
      <c r="E281" s="179"/>
      <c r="F281" s="179"/>
      <c r="G281" s="179"/>
      <c r="H281" s="179"/>
      <c r="I281" s="179"/>
      <c r="J281" s="179"/>
      <c r="K281" s="179"/>
      <c r="L281" s="179"/>
      <c r="M281" s="179"/>
      <c r="N281" s="179"/>
      <c r="O281" s="179"/>
      <c r="P281" s="179"/>
      <c r="Q281" s="179"/>
      <c r="R281" s="179"/>
      <c r="S281" s="179"/>
      <c r="T281" s="179"/>
      <c r="U281" s="179"/>
      <c r="V281" s="179"/>
      <c r="W281" s="179"/>
    </row>
    <row r="282" spans="1:23" x14ac:dyDescent="0.2">
      <c r="A282" s="179"/>
      <c r="B282" s="179"/>
      <c r="C282" s="102"/>
      <c r="D282" s="179"/>
      <c r="E282" s="179"/>
      <c r="F282" s="179"/>
      <c r="G282" s="179"/>
      <c r="H282" s="179"/>
      <c r="I282" s="179"/>
      <c r="J282" s="179"/>
      <c r="K282" s="179"/>
      <c r="L282" s="179"/>
      <c r="M282" s="179"/>
      <c r="N282" s="179"/>
      <c r="O282" s="179"/>
      <c r="P282" s="179"/>
      <c r="Q282" s="179"/>
      <c r="R282" s="179"/>
      <c r="S282" s="179"/>
      <c r="T282" s="179"/>
      <c r="U282" s="179"/>
      <c r="V282" s="179"/>
      <c r="W282" s="179"/>
    </row>
    <row r="283" spans="1:23" x14ac:dyDescent="0.2">
      <c r="A283" s="179"/>
      <c r="B283" s="179"/>
      <c r="C283" s="102"/>
      <c r="D283" s="179"/>
      <c r="E283" s="179"/>
      <c r="F283" s="179"/>
      <c r="G283" s="179"/>
      <c r="H283" s="179"/>
      <c r="I283" s="179"/>
      <c r="J283" s="179"/>
      <c r="K283" s="179"/>
      <c r="L283" s="179"/>
      <c r="M283" s="179"/>
      <c r="N283" s="179"/>
      <c r="O283" s="179"/>
      <c r="P283" s="179"/>
      <c r="Q283" s="179"/>
      <c r="R283" s="179"/>
      <c r="S283" s="179"/>
      <c r="T283" s="179"/>
      <c r="U283" s="179"/>
      <c r="V283" s="179"/>
      <c r="W283" s="179"/>
    </row>
    <row r="284" spans="1:23" x14ac:dyDescent="0.2">
      <c r="A284" s="179"/>
      <c r="B284" s="179"/>
      <c r="C284" s="102"/>
      <c r="D284" s="179"/>
      <c r="E284" s="179"/>
      <c r="F284" s="179"/>
      <c r="G284" s="179"/>
      <c r="H284" s="179"/>
      <c r="I284" s="179"/>
      <c r="J284" s="179"/>
      <c r="K284" s="179"/>
      <c r="L284" s="179"/>
      <c r="M284" s="179"/>
      <c r="N284" s="179"/>
      <c r="O284" s="179"/>
      <c r="P284" s="179"/>
      <c r="Q284" s="179"/>
      <c r="R284" s="179"/>
      <c r="S284" s="179"/>
      <c r="T284" s="179"/>
      <c r="U284" s="179"/>
      <c r="V284" s="179"/>
      <c r="W284" s="179"/>
    </row>
    <row r="285" spans="1:23" x14ac:dyDescent="0.2">
      <c r="A285" s="179"/>
      <c r="B285" s="179"/>
      <c r="C285" s="102"/>
      <c r="D285" s="179"/>
      <c r="E285" s="179"/>
      <c r="F285" s="179"/>
      <c r="G285" s="179"/>
      <c r="H285" s="179"/>
      <c r="I285" s="179"/>
      <c r="J285" s="179"/>
      <c r="K285" s="179"/>
      <c r="L285" s="179"/>
      <c r="M285" s="179"/>
      <c r="N285" s="179"/>
      <c r="O285" s="179"/>
      <c r="P285" s="179"/>
      <c r="Q285" s="179"/>
      <c r="R285" s="179"/>
      <c r="S285" s="179"/>
      <c r="T285" s="179"/>
      <c r="U285" s="179"/>
      <c r="V285" s="179"/>
      <c r="W285" s="179"/>
    </row>
    <row r="286" spans="1:23" x14ac:dyDescent="0.2">
      <c r="A286" s="179"/>
      <c r="B286" s="179"/>
      <c r="C286" s="102"/>
      <c r="D286" s="179"/>
      <c r="E286" s="179"/>
      <c r="F286" s="179"/>
      <c r="G286" s="179"/>
      <c r="H286" s="179"/>
      <c r="I286" s="179"/>
      <c r="J286" s="179"/>
      <c r="K286" s="179"/>
      <c r="L286" s="179"/>
      <c r="M286" s="179"/>
      <c r="N286" s="179"/>
      <c r="O286" s="179"/>
      <c r="P286" s="179"/>
      <c r="Q286" s="179"/>
      <c r="R286" s="179"/>
      <c r="S286" s="179"/>
      <c r="T286" s="179"/>
      <c r="U286" s="179"/>
      <c r="V286" s="179"/>
      <c r="W286" s="179"/>
    </row>
    <row r="287" spans="1:23" x14ac:dyDescent="0.2">
      <c r="A287" s="179"/>
      <c r="B287" s="179"/>
      <c r="C287" s="102"/>
      <c r="D287" s="179"/>
      <c r="E287" s="179"/>
      <c r="F287" s="179"/>
      <c r="G287" s="179"/>
      <c r="H287" s="179"/>
      <c r="I287" s="179"/>
      <c r="J287" s="179"/>
      <c r="K287" s="179"/>
      <c r="L287" s="179"/>
      <c r="M287" s="179"/>
      <c r="N287" s="179"/>
      <c r="O287" s="179"/>
      <c r="P287" s="179"/>
      <c r="Q287" s="179"/>
      <c r="R287" s="179"/>
      <c r="S287" s="179"/>
      <c r="T287" s="179"/>
      <c r="U287" s="179"/>
      <c r="V287" s="179"/>
      <c r="W287" s="179"/>
    </row>
    <row r="288" spans="1:23" x14ac:dyDescent="0.2">
      <c r="A288" s="179"/>
      <c r="B288" s="179"/>
      <c r="C288" s="102"/>
      <c r="D288" s="179"/>
      <c r="E288" s="179"/>
      <c r="F288" s="179"/>
      <c r="G288" s="179"/>
      <c r="H288" s="179"/>
      <c r="I288" s="179"/>
      <c r="J288" s="179"/>
      <c r="K288" s="179"/>
      <c r="L288" s="179"/>
      <c r="M288" s="179"/>
      <c r="N288" s="179"/>
      <c r="O288" s="179"/>
      <c r="P288" s="179"/>
      <c r="Q288" s="179"/>
      <c r="R288" s="179"/>
      <c r="S288" s="179"/>
      <c r="T288" s="179"/>
      <c r="U288" s="179"/>
      <c r="V288" s="179"/>
      <c r="W288" s="179"/>
    </row>
    <row r="289" spans="1:23" x14ac:dyDescent="0.2">
      <c r="A289" s="179"/>
      <c r="B289" s="179"/>
      <c r="C289" s="102"/>
      <c r="D289" s="179"/>
      <c r="E289" s="179"/>
      <c r="F289" s="179"/>
      <c r="G289" s="179"/>
      <c r="H289" s="179"/>
      <c r="I289" s="179"/>
      <c r="J289" s="179"/>
      <c r="K289" s="179"/>
      <c r="L289" s="179"/>
      <c r="M289" s="179"/>
      <c r="N289" s="179"/>
      <c r="O289" s="179"/>
      <c r="P289" s="179"/>
      <c r="Q289" s="179"/>
      <c r="R289" s="179"/>
      <c r="S289" s="179"/>
      <c r="T289" s="179"/>
      <c r="U289" s="179"/>
      <c r="V289" s="179"/>
      <c r="W289" s="179"/>
    </row>
    <row r="290" spans="1:23" x14ac:dyDescent="0.2">
      <c r="A290" s="179"/>
      <c r="B290" s="179"/>
      <c r="C290" s="102"/>
      <c r="D290" s="179"/>
      <c r="E290" s="179"/>
      <c r="F290" s="179"/>
      <c r="G290" s="179"/>
      <c r="H290" s="179"/>
      <c r="I290" s="179"/>
      <c r="J290" s="179"/>
      <c r="K290" s="179"/>
      <c r="L290" s="179"/>
      <c r="M290" s="179"/>
      <c r="N290" s="179"/>
      <c r="O290" s="179"/>
      <c r="P290" s="179"/>
      <c r="Q290" s="179"/>
      <c r="R290" s="179"/>
      <c r="S290" s="179"/>
      <c r="T290" s="179"/>
      <c r="U290" s="179"/>
      <c r="V290" s="179"/>
      <c r="W290" s="179"/>
    </row>
    <row r="291" spans="1:23" x14ac:dyDescent="0.2">
      <c r="A291" s="179"/>
      <c r="B291" s="179"/>
      <c r="C291" s="102"/>
      <c r="D291" s="179"/>
      <c r="E291" s="179"/>
      <c r="F291" s="179"/>
      <c r="G291" s="179"/>
      <c r="H291" s="179"/>
      <c r="I291" s="179"/>
      <c r="J291" s="179"/>
      <c r="K291" s="179"/>
      <c r="L291" s="179"/>
      <c r="M291" s="179"/>
      <c r="N291" s="179"/>
      <c r="O291" s="179"/>
      <c r="P291" s="179"/>
      <c r="Q291" s="179"/>
      <c r="R291" s="179"/>
      <c r="S291" s="179"/>
      <c r="T291" s="179"/>
      <c r="U291" s="179"/>
      <c r="V291" s="179"/>
      <c r="W291" s="179"/>
    </row>
    <row r="292" spans="1:23" x14ac:dyDescent="0.2">
      <c r="A292" s="179"/>
      <c r="B292" s="179"/>
      <c r="C292" s="102"/>
      <c r="D292" s="179"/>
      <c r="E292" s="179"/>
      <c r="F292" s="179"/>
      <c r="G292" s="179"/>
      <c r="H292" s="179"/>
      <c r="I292" s="179"/>
      <c r="J292" s="179"/>
      <c r="K292" s="179"/>
      <c r="L292" s="179"/>
      <c r="M292" s="179"/>
      <c r="N292" s="179"/>
      <c r="O292" s="179"/>
      <c r="P292" s="179"/>
      <c r="Q292" s="179"/>
      <c r="R292" s="179"/>
      <c r="S292" s="179"/>
      <c r="T292" s="179"/>
      <c r="U292" s="179"/>
      <c r="V292" s="179"/>
      <c r="W292" s="179"/>
    </row>
    <row r="293" spans="1:23" x14ac:dyDescent="0.2">
      <c r="A293" s="179"/>
      <c r="B293" s="179"/>
      <c r="C293" s="102"/>
      <c r="D293" s="179"/>
      <c r="E293" s="179"/>
      <c r="F293" s="179"/>
      <c r="G293" s="179"/>
      <c r="H293" s="179"/>
      <c r="I293" s="179"/>
      <c r="J293" s="179"/>
      <c r="K293" s="179"/>
      <c r="L293" s="179"/>
      <c r="M293" s="179"/>
      <c r="N293" s="179"/>
      <c r="O293" s="179"/>
      <c r="P293" s="179"/>
      <c r="Q293" s="179"/>
      <c r="R293" s="179"/>
      <c r="S293" s="179"/>
      <c r="T293" s="179"/>
      <c r="U293" s="179"/>
      <c r="V293" s="179"/>
      <c r="W293" s="179"/>
    </row>
    <row r="294" spans="1:23" x14ac:dyDescent="0.2">
      <c r="A294" s="179"/>
      <c r="B294" s="179"/>
      <c r="C294" s="102"/>
      <c r="D294" s="179"/>
      <c r="E294" s="179"/>
      <c r="F294" s="179"/>
      <c r="G294" s="179"/>
      <c r="H294" s="179"/>
      <c r="I294" s="179"/>
      <c r="J294" s="179"/>
      <c r="K294" s="179"/>
      <c r="L294" s="179"/>
      <c r="M294" s="179"/>
      <c r="N294" s="179"/>
      <c r="O294" s="179"/>
      <c r="P294" s="179"/>
      <c r="Q294" s="179"/>
      <c r="R294" s="179"/>
      <c r="S294" s="179"/>
      <c r="T294" s="179"/>
      <c r="U294" s="179"/>
      <c r="V294" s="179"/>
      <c r="W294" s="179"/>
    </row>
    <row r="295" spans="1:23" x14ac:dyDescent="0.2">
      <c r="A295" s="179"/>
      <c r="B295" s="179"/>
      <c r="C295" s="102"/>
      <c r="D295" s="179"/>
      <c r="E295" s="179"/>
      <c r="F295" s="179"/>
      <c r="G295" s="179"/>
      <c r="H295" s="179"/>
      <c r="I295" s="179"/>
      <c r="J295" s="179"/>
      <c r="K295" s="179"/>
      <c r="L295" s="179"/>
      <c r="M295" s="179"/>
      <c r="N295" s="179"/>
      <c r="O295" s="179"/>
      <c r="P295" s="179"/>
      <c r="Q295" s="179"/>
      <c r="R295" s="179"/>
      <c r="S295" s="179"/>
      <c r="T295" s="179"/>
      <c r="U295" s="179"/>
      <c r="V295" s="179"/>
      <c r="W295" s="179"/>
    </row>
    <row r="296" spans="1:23" x14ac:dyDescent="0.2">
      <c r="A296" s="179"/>
      <c r="B296" s="179"/>
      <c r="C296" s="102"/>
      <c r="D296" s="179"/>
      <c r="E296" s="179"/>
      <c r="F296" s="179"/>
      <c r="G296" s="179"/>
      <c r="H296" s="179"/>
      <c r="I296" s="179"/>
      <c r="J296" s="179"/>
      <c r="K296" s="179"/>
      <c r="L296" s="179"/>
      <c r="M296" s="179"/>
      <c r="N296" s="179"/>
      <c r="O296" s="179"/>
      <c r="P296" s="179"/>
      <c r="Q296" s="179"/>
      <c r="R296" s="179"/>
      <c r="S296" s="179"/>
      <c r="T296" s="179"/>
      <c r="U296" s="179"/>
      <c r="V296" s="179"/>
      <c r="W296" s="179"/>
    </row>
    <row r="297" spans="1:23" x14ac:dyDescent="0.2">
      <c r="A297" s="179"/>
      <c r="B297" s="179"/>
      <c r="C297" s="102"/>
      <c r="D297" s="179"/>
      <c r="E297" s="179"/>
      <c r="F297" s="179"/>
      <c r="G297" s="179"/>
      <c r="H297" s="179"/>
      <c r="I297" s="179"/>
      <c r="J297" s="179"/>
      <c r="K297" s="179"/>
      <c r="L297" s="179"/>
      <c r="M297" s="179"/>
      <c r="N297" s="179"/>
      <c r="O297" s="179"/>
      <c r="P297" s="179"/>
      <c r="Q297" s="179"/>
      <c r="R297" s="179"/>
      <c r="S297" s="179"/>
      <c r="T297" s="179"/>
      <c r="U297" s="179"/>
      <c r="V297" s="179"/>
      <c r="W297" s="179"/>
    </row>
    <row r="298" spans="1:23" x14ac:dyDescent="0.2">
      <c r="A298" s="179"/>
      <c r="B298" s="179"/>
      <c r="C298" s="102"/>
      <c r="D298" s="179"/>
      <c r="E298" s="179"/>
      <c r="F298" s="179"/>
      <c r="G298" s="179"/>
      <c r="H298" s="179"/>
      <c r="I298" s="179"/>
      <c r="J298" s="179"/>
      <c r="K298" s="179"/>
      <c r="L298" s="179"/>
      <c r="M298" s="179"/>
      <c r="N298" s="179"/>
      <c r="O298" s="179"/>
      <c r="P298" s="179"/>
      <c r="Q298" s="179"/>
      <c r="R298" s="179"/>
      <c r="S298" s="179"/>
      <c r="T298" s="179"/>
      <c r="U298" s="179"/>
      <c r="V298" s="179"/>
      <c r="W298" s="179"/>
    </row>
    <row r="299" spans="1:23" x14ac:dyDescent="0.2">
      <c r="A299" s="179"/>
      <c r="B299" s="179"/>
      <c r="C299" s="102"/>
      <c r="D299" s="179"/>
      <c r="E299" s="179"/>
      <c r="F299" s="179"/>
      <c r="G299" s="179"/>
      <c r="H299" s="179"/>
      <c r="I299" s="179"/>
      <c r="J299" s="179"/>
      <c r="K299" s="179"/>
      <c r="L299" s="179"/>
      <c r="M299" s="179"/>
      <c r="N299" s="179"/>
      <c r="O299" s="179"/>
      <c r="P299" s="179"/>
      <c r="Q299" s="179"/>
      <c r="R299" s="179"/>
      <c r="S299" s="179"/>
      <c r="T299" s="179"/>
      <c r="U299" s="179"/>
      <c r="V299" s="179"/>
      <c r="W299" s="179"/>
    </row>
    <row r="300" spans="1:23" x14ac:dyDescent="0.2">
      <c r="A300" s="179"/>
      <c r="B300" s="179"/>
      <c r="C300" s="102"/>
      <c r="D300" s="179"/>
      <c r="E300" s="179"/>
      <c r="F300" s="179"/>
      <c r="G300" s="179"/>
      <c r="H300" s="179"/>
      <c r="I300" s="179"/>
      <c r="J300" s="179"/>
      <c r="K300" s="179"/>
      <c r="L300" s="179"/>
      <c r="M300" s="179"/>
      <c r="N300" s="179"/>
      <c r="O300" s="179"/>
      <c r="P300" s="179"/>
      <c r="Q300" s="179"/>
      <c r="R300" s="179"/>
      <c r="S300" s="179"/>
      <c r="T300" s="179"/>
      <c r="U300" s="179"/>
      <c r="V300" s="179"/>
      <c r="W300" s="179"/>
    </row>
    <row r="301" spans="1:23" x14ac:dyDescent="0.2">
      <c r="A301" s="179"/>
      <c r="B301" s="179"/>
      <c r="C301" s="102"/>
      <c r="D301" s="179"/>
      <c r="E301" s="179"/>
      <c r="F301" s="179"/>
      <c r="G301" s="179"/>
      <c r="H301" s="179"/>
      <c r="I301" s="179"/>
      <c r="J301" s="179"/>
      <c r="K301" s="179"/>
      <c r="L301" s="179"/>
      <c r="M301" s="179"/>
      <c r="N301" s="179"/>
      <c r="O301" s="179"/>
      <c r="P301" s="179"/>
      <c r="Q301" s="179"/>
      <c r="R301" s="179"/>
      <c r="S301" s="179"/>
      <c r="T301" s="179"/>
      <c r="U301" s="179"/>
      <c r="V301" s="179"/>
      <c r="W301" s="179"/>
    </row>
    <row r="302" spans="1:23" x14ac:dyDescent="0.2">
      <c r="A302" s="179"/>
      <c r="B302" s="179"/>
      <c r="C302" s="102"/>
      <c r="D302" s="179"/>
      <c r="E302" s="179"/>
      <c r="F302" s="179"/>
      <c r="G302" s="179"/>
      <c r="H302" s="179"/>
      <c r="I302" s="179"/>
      <c r="J302" s="179"/>
      <c r="K302" s="179"/>
      <c r="L302" s="179"/>
      <c r="M302" s="179"/>
      <c r="N302" s="179"/>
      <c r="O302" s="179"/>
      <c r="P302" s="179"/>
      <c r="Q302" s="179"/>
      <c r="R302" s="179"/>
      <c r="S302" s="179"/>
      <c r="T302" s="179"/>
      <c r="U302" s="179"/>
      <c r="V302" s="179"/>
      <c r="W302" s="179"/>
    </row>
    <row r="303" spans="1:23" x14ac:dyDescent="0.2">
      <c r="A303" s="179"/>
      <c r="B303" s="179"/>
      <c r="C303" s="102"/>
      <c r="D303" s="179"/>
      <c r="E303" s="179"/>
      <c r="F303" s="179"/>
      <c r="G303" s="179"/>
      <c r="H303" s="179"/>
      <c r="I303" s="179"/>
      <c r="J303" s="179"/>
      <c r="K303" s="179"/>
      <c r="L303" s="179"/>
      <c r="M303" s="179"/>
      <c r="N303" s="179"/>
      <c r="O303" s="179"/>
      <c r="P303" s="179"/>
      <c r="Q303" s="179"/>
      <c r="R303" s="179"/>
      <c r="S303" s="179"/>
      <c r="T303" s="179"/>
      <c r="U303" s="179"/>
      <c r="V303" s="179"/>
      <c r="W303" s="179"/>
    </row>
    <row r="304" spans="1:23" x14ac:dyDescent="0.2">
      <c r="A304" s="179"/>
      <c r="B304" s="179"/>
      <c r="C304" s="102"/>
      <c r="D304" s="179"/>
      <c r="E304" s="179"/>
      <c r="F304" s="179"/>
      <c r="G304" s="179"/>
      <c r="H304" s="179"/>
      <c r="I304" s="179"/>
      <c r="J304" s="179"/>
      <c r="K304" s="179"/>
      <c r="L304" s="179"/>
      <c r="M304" s="179"/>
      <c r="N304" s="179"/>
      <c r="O304" s="179"/>
      <c r="P304" s="179"/>
      <c r="Q304" s="179"/>
      <c r="R304" s="179"/>
      <c r="S304" s="179"/>
      <c r="T304" s="179"/>
      <c r="U304" s="179"/>
      <c r="V304" s="179"/>
      <c r="W304" s="179"/>
    </row>
    <row r="305" spans="1:23" x14ac:dyDescent="0.2">
      <c r="A305" s="179"/>
      <c r="B305" s="179"/>
      <c r="C305" s="102"/>
      <c r="D305" s="179"/>
      <c r="E305" s="179"/>
      <c r="F305" s="179"/>
      <c r="G305" s="179"/>
      <c r="H305" s="179"/>
      <c r="I305" s="179"/>
      <c r="J305" s="179"/>
      <c r="K305" s="179"/>
      <c r="L305" s="179"/>
      <c r="M305" s="179"/>
      <c r="N305" s="179"/>
      <c r="O305" s="179"/>
      <c r="P305" s="179"/>
      <c r="Q305" s="179"/>
      <c r="R305" s="179"/>
      <c r="S305" s="179"/>
      <c r="T305" s="179"/>
      <c r="U305" s="179"/>
      <c r="V305" s="179"/>
      <c r="W305" s="179"/>
    </row>
    <row r="306" spans="1:23" x14ac:dyDescent="0.2">
      <c r="A306" s="179"/>
      <c r="B306" s="179"/>
      <c r="C306" s="102"/>
      <c r="D306" s="179"/>
      <c r="E306" s="179"/>
      <c r="F306" s="179"/>
      <c r="G306" s="179"/>
      <c r="H306" s="179"/>
      <c r="I306" s="179"/>
      <c r="J306" s="179"/>
      <c r="K306" s="179"/>
      <c r="L306" s="179"/>
      <c r="M306" s="179"/>
      <c r="N306" s="179"/>
      <c r="O306" s="179"/>
      <c r="P306" s="179"/>
      <c r="Q306" s="179"/>
      <c r="R306" s="179"/>
      <c r="S306" s="179"/>
      <c r="T306" s="179"/>
      <c r="U306" s="179"/>
      <c r="V306" s="179"/>
      <c r="W306" s="179"/>
    </row>
    <row r="307" spans="1:23" x14ac:dyDescent="0.2">
      <c r="A307" s="179"/>
      <c r="B307" s="179"/>
      <c r="C307" s="102"/>
      <c r="D307" s="179"/>
      <c r="E307" s="179"/>
      <c r="F307" s="179"/>
      <c r="G307" s="179"/>
      <c r="H307" s="179"/>
      <c r="I307" s="179"/>
      <c r="J307" s="179"/>
      <c r="K307" s="179"/>
      <c r="L307" s="179"/>
      <c r="M307" s="179"/>
      <c r="N307" s="179"/>
      <c r="O307" s="179"/>
      <c r="P307" s="179"/>
      <c r="Q307" s="179"/>
      <c r="R307" s="179"/>
      <c r="S307" s="179"/>
      <c r="T307" s="179"/>
      <c r="U307" s="179"/>
      <c r="V307" s="179"/>
      <c r="W307" s="179"/>
    </row>
    <row r="308" spans="1:23" x14ac:dyDescent="0.2">
      <c r="A308" s="179"/>
      <c r="B308" s="179"/>
      <c r="C308" s="102"/>
      <c r="D308" s="179"/>
      <c r="E308" s="179"/>
      <c r="F308" s="179"/>
      <c r="G308" s="179"/>
      <c r="H308" s="179"/>
      <c r="I308" s="179"/>
      <c r="J308" s="179"/>
      <c r="K308" s="179"/>
      <c r="L308" s="179"/>
      <c r="M308" s="179"/>
      <c r="N308" s="179"/>
      <c r="O308" s="179"/>
      <c r="P308" s="179"/>
      <c r="Q308" s="179"/>
      <c r="R308" s="179"/>
      <c r="S308" s="179"/>
      <c r="T308" s="179"/>
      <c r="U308" s="179"/>
      <c r="V308" s="179"/>
      <c r="W308" s="179"/>
    </row>
    <row r="309" spans="1:23" x14ac:dyDescent="0.2">
      <c r="A309" s="179"/>
      <c r="B309" s="179"/>
      <c r="C309" s="102"/>
      <c r="D309" s="179"/>
      <c r="E309" s="179"/>
      <c r="F309" s="179"/>
      <c r="G309" s="179"/>
      <c r="H309" s="179"/>
      <c r="I309" s="179"/>
      <c r="J309" s="179"/>
      <c r="K309" s="179"/>
      <c r="L309" s="179"/>
      <c r="M309" s="179"/>
      <c r="N309" s="179"/>
      <c r="O309" s="179"/>
      <c r="P309" s="179"/>
      <c r="Q309" s="179"/>
      <c r="R309" s="179"/>
      <c r="S309" s="179"/>
      <c r="T309" s="179"/>
      <c r="U309" s="179"/>
      <c r="V309" s="179"/>
      <c r="W309" s="179"/>
    </row>
    <row r="310" spans="1:23" x14ac:dyDescent="0.2">
      <c r="A310" s="179"/>
      <c r="B310" s="179"/>
      <c r="C310" s="102"/>
      <c r="D310" s="179"/>
      <c r="E310" s="179"/>
      <c r="F310" s="179"/>
      <c r="G310" s="179"/>
      <c r="H310" s="179"/>
      <c r="I310" s="179"/>
      <c r="J310" s="179"/>
      <c r="K310" s="179"/>
      <c r="L310" s="179"/>
      <c r="M310" s="179"/>
      <c r="N310" s="179"/>
      <c r="O310" s="179"/>
      <c r="P310" s="179"/>
      <c r="Q310" s="179"/>
      <c r="R310" s="179"/>
      <c r="S310" s="179"/>
      <c r="T310" s="179"/>
      <c r="U310" s="179"/>
      <c r="V310" s="179"/>
      <c r="W310" s="179"/>
    </row>
    <row r="311" spans="1:23" x14ac:dyDescent="0.2">
      <c r="A311" s="179"/>
      <c r="B311" s="179"/>
      <c r="C311" s="102"/>
      <c r="D311" s="179"/>
      <c r="E311" s="179"/>
      <c r="F311" s="179"/>
      <c r="G311" s="179"/>
      <c r="H311" s="179"/>
      <c r="I311" s="179"/>
      <c r="J311" s="179"/>
      <c r="K311" s="179"/>
      <c r="L311" s="179"/>
      <c r="M311" s="179"/>
      <c r="N311" s="179"/>
      <c r="O311" s="179"/>
      <c r="P311" s="179"/>
      <c r="Q311" s="179"/>
      <c r="R311" s="179"/>
      <c r="S311" s="179"/>
      <c r="T311" s="179"/>
      <c r="U311" s="179"/>
      <c r="V311" s="179"/>
      <c r="W311" s="179"/>
    </row>
    <row r="312" spans="1:23" x14ac:dyDescent="0.2">
      <c r="A312" s="179"/>
      <c r="B312" s="179"/>
      <c r="C312" s="102"/>
      <c r="D312" s="179"/>
      <c r="E312" s="179"/>
      <c r="F312" s="179"/>
      <c r="G312" s="179"/>
      <c r="H312" s="179"/>
      <c r="I312" s="179"/>
      <c r="J312" s="179"/>
      <c r="K312" s="179"/>
      <c r="L312" s="179"/>
      <c r="M312" s="179"/>
      <c r="N312" s="179"/>
      <c r="O312" s="179"/>
      <c r="P312" s="179"/>
      <c r="Q312" s="179"/>
      <c r="R312" s="179"/>
      <c r="S312" s="179"/>
      <c r="T312" s="179"/>
      <c r="U312" s="179"/>
      <c r="V312" s="179"/>
      <c r="W312" s="179"/>
    </row>
    <row r="313" spans="1:23" x14ac:dyDescent="0.2">
      <c r="A313" s="179"/>
      <c r="B313" s="179"/>
      <c r="C313" s="102"/>
      <c r="D313" s="179"/>
      <c r="E313" s="179"/>
      <c r="F313" s="179"/>
      <c r="G313" s="179"/>
      <c r="H313" s="179"/>
      <c r="I313" s="179"/>
      <c r="J313" s="179"/>
      <c r="K313" s="179"/>
      <c r="L313" s="179"/>
      <c r="M313" s="179"/>
      <c r="N313" s="179"/>
      <c r="O313" s="179"/>
      <c r="P313" s="179"/>
      <c r="Q313" s="179"/>
      <c r="R313" s="179"/>
      <c r="S313" s="179"/>
      <c r="T313" s="179"/>
      <c r="U313" s="179"/>
      <c r="V313" s="179"/>
      <c r="W313" s="179"/>
    </row>
    <row r="314" spans="1:23" x14ac:dyDescent="0.2">
      <c r="A314" s="179"/>
      <c r="B314" s="179"/>
      <c r="C314" s="102"/>
      <c r="D314" s="179"/>
      <c r="E314" s="179"/>
      <c r="F314" s="179"/>
      <c r="G314" s="179"/>
      <c r="H314" s="179"/>
      <c r="I314" s="179"/>
      <c r="J314" s="179"/>
      <c r="K314" s="179"/>
      <c r="L314" s="179"/>
      <c r="M314" s="179"/>
      <c r="N314" s="179"/>
      <c r="O314" s="179"/>
      <c r="P314" s="179"/>
      <c r="Q314" s="179"/>
      <c r="R314" s="179"/>
      <c r="S314" s="179"/>
      <c r="T314" s="179"/>
      <c r="U314" s="179"/>
      <c r="V314" s="179"/>
      <c r="W314" s="179"/>
    </row>
    <row r="315" spans="1:23" x14ac:dyDescent="0.2">
      <c r="A315" s="179"/>
      <c r="B315" s="179"/>
      <c r="C315" s="102"/>
      <c r="D315" s="179"/>
      <c r="E315" s="179"/>
      <c r="F315" s="179"/>
      <c r="G315" s="179"/>
      <c r="H315" s="179"/>
      <c r="I315" s="179"/>
      <c r="J315" s="179"/>
      <c r="K315" s="179"/>
      <c r="L315" s="179"/>
      <c r="M315" s="179"/>
      <c r="N315" s="179"/>
      <c r="O315" s="179"/>
      <c r="P315" s="179"/>
      <c r="Q315" s="179"/>
      <c r="R315" s="179"/>
      <c r="S315" s="179"/>
      <c r="T315" s="179"/>
      <c r="U315" s="179"/>
      <c r="V315" s="179"/>
      <c r="W315" s="179"/>
    </row>
    <row r="316" spans="1:23" x14ac:dyDescent="0.2">
      <c r="A316" s="179"/>
      <c r="B316" s="179"/>
      <c r="C316" s="102"/>
      <c r="D316" s="179"/>
      <c r="E316" s="179"/>
      <c r="F316" s="179"/>
      <c r="G316" s="179"/>
      <c r="H316" s="179"/>
      <c r="I316" s="179"/>
      <c r="J316" s="179"/>
      <c r="K316" s="179"/>
      <c r="L316" s="179"/>
      <c r="M316" s="179"/>
      <c r="N316" s="179"/>
      <c r="O316" s="179"/>
      <c r="P316" s="179"/>
      <c r="Q316" s="179"/>
      <c r="R316" s="179"/>
      <c r="S316" s="179"/>
      <c r="T316" s="179"/>
      <c r="U316" s="179"/>
      <c r="V316" s="179"/>
      <c r="W316" s="179"/>
    </row>
    <row r="317" spans="1:23" x14ac:dyDescent="0.2">
      <c r="A317" s="179"/>
      <c r="B317" s="179"/>
      <c r="C317" s="102"/>
      <c r="D317" s="179"/>
      <c r="E317" s="179"/>
      <c r="F317" s="179"/>
      <c r="G317" s="179"/>
      <c r="H317" s="179"/>
      <c r="I317" s="179"/>
      <c r="J317" s="179"/>
      <c r="K317" s="179"/>
      <c r="L317" s="179"/>
      <c r="M317" s="179"/>
      <c r="N317" s="179"/>
      <c r="O317" s="179"/>
      <c r="P317" s="179"/>
      <c r="Q317" s="179"/>
      <c r="R317" s="179"/>
      <c r="S317" s="179"/>
      <c r="T317" s="179"/>
      <c r="U317" s="179"/>
      <c r="V317" s="179"/>
      <c r="W317" s="179"/>
    </row>
    <row r="318" spans="1:23" x14ac:dyDescent="0.2">
      <c r="A318" s="179"/>
      <c r="B318" s="179"/>
      <c r="C318" s="102"/>
      <c r="D318" s="179"/>
      <c r="E318" s="179"/>
      <c r="F318" s="179"/>
      <c r="G318" s="179"/>
      <c r="H318" s="179"/>
      <c r="I318" s="179"/>
      <c r="J318" s="179"/>
      <c r="K318" s="179"/>
      <c r="L318" s="179"/>
      <c r="M318" s="179"/>
      <c r="N318" s="179"/>
      <c r="O318" s="179"/>
      <c r="P318" s="179"/>
      <c r="Q318" s="179"/>
      <c r="R318" s="179"/>
      <c r="S318" s="179"/>
      <c r="T318" s="179"/>
      <c r="U318" s="179"/>
      <c r="V318" s="179"/>
      <c r="W318" s="179"/>
    </row>
    <row r="319" spans="1:23" x14ac:dyDescent="0.2">
      <c r="A319" s="179"/>
      <c r="B319" s="179"/>
      <c r="C319" s="102"/>
      <c r="D319" s="179"/>
      <c r="E319" s="179"/>
      <c r="F319" s="179"/>
      <c r="G319" s="179"/>
      <c r="H319" s="179"/>
      <c r="I319" s="179"/>
      <c r="J319" s="179"/>
      <c r="K319" s="179"/>
      <c r="L319" s="179"/>
      <c r="M319" s="179"/>
      <c r="N319" s="179"/>
      <c r="O319" s="179"/>
      <c r="P319" s="179"/>
      <c r="Q319" s="179"/>
      <c r="R319" s="179"/>
      <c r="S319" s="179"/>
      <c r="T319" s="179"/>
      <c r="U319" s="179"/>
      <c r="V319" s="179"/>
      <c r="W319" s="179"/>
    </row>
    <row r="320" spans="1:23" x14ac:dyDescent="0.2">
      <c r="A320" s="179"/>
      <c r="B320" s="179"/>
      <c r="C320" s="102"/>
      <c r="D320" s="179"/>
      <c r="E320" s="179"/>
      <c r="F320" s="179"/>
      <c r="G320" s="179"/>
      <c r="H320" s="179"/>
      <c r="I320" s="179"/>
      <c r="J320" s="179"/>
      <c r="K320" s="179"/>
      <c r="L320" s="179"/>
      <c r="M320" s="179"/>
      <c r="N320" s="179"/>
      <c r="O320" s="179"/>
      <c r="P320" s="179"/>
      <c r="Q320" s="179"/>
      <c r="R320" s="179"/>
      <c r="S320" s="179"/>
      <c r="T320" s="179"/>
      <c r="U320" s="179"/>
      <c r="V320" s="179"/>
      <c r="W320" s="179"/>
    </row>
    <row r="321" spans="1:23" x14ac:dyDescent="0.2">
      <c r="A321" s="179"/>
      <c r="B321" s="179"/>
      <c r="C321" s="102"/>
      <c r="D321" s="179"/>
      <c r="E321" s="179"/>
      <c r="F321" s="179"/>
      <c r="G321" s="179"/>
      <c r="H321" s="179"/>
      <c r="I321" s="179"/>
      <c r="J321" s="179"/>
      <c r="K321" s="179"/>
      <c r="L321" s="179"/>
      <c r="M321" s="179"/>
      <c r="N321" s="179"/>
      <c r="O321" s="179"/>
      <c r="P321" s="179"/>
      <c r="Q321" s="179"/>
      <c r="R321" s="179"/>
      <c r="S321" s="179"/>
      <c r="T321" s="179"/>
      <c r="U321" s="179"/>
      <c r="V321" s="179"/>
      <c r="W321" s="179"/>
    </row>
    <row r="322" spans="1:23" x14ac:dyDescent="0.2">
      <c r="A322" s="179"/>
      <c r="B322" s="179"/>
      <c r="C322" s="102"/>
      <c r="D322" s="179"/>
      <c r="E322" s="179"/>
      <c r="F322" s="179"/>
      <c r="G322" s="179"/>
      <c r="H322" s="179"/>
      <c r="I322" s="179"/>
      <c r="J322" s="179"/>
      <c r="K322" s="179"/>
      <c r="L322" s="179"/>
      <c r="M322" s="179"/>
      <c r="N322" s="179"/>
      <c r="O322" s="179"/>
      <c r="P322" s="179"/>
      <c r="Q322" s="179"/>
      <c r="R322" s="179"/>
      <c r="S322" s="179"/>
      <c r="T322" s="179"/>
      <c r="U322" s="179"/>
      <c r="V322" s="179"/>
      <c r="W322" s="179"/>
    </row>
    <row r="323" spans="1:23" x14ac:dyDescent="0.2">
      <c r="A323" s="179"/>
      <c r="B323" s="179"/>
      <c r="C323" s="102"/>
      <c r="D323" s="179"/>
      <c r="E323" s="179"/>
      <c r="F323" s="179"/>
      <c r="G323" s="179"/>
      <c r="H323" s="179"/>
      <c r="I323" s="179"/>
      <c r="J323" s="179"/>
      <c r="K323" s="179"/>
      <c r="L323" s="179"/>
      <c r="M323" s="179"/>
      <c r="N323" s="179"/>
      <c r="O323" s="179"/>
      <c r="P323" s="179"/>
      <c r="Q323" s="179"/>
      <c r="R323" s="179"/>
      <c r="S323" s="179"/>
      <c r="T323" s="179"/>
      <c r="U323" s="179"/>
      <c r="V323" s="179"/>
      <c r="W323" s="179"/>
    </row>
    <row r="324" spans="1:23" x14ac:dyDescent="0.2">
      <c r="A324" s="179"/>
      <c r="B324" s="179"/>
      <c r="C324" s="102"/>
      <c r="D324" s="179"/>
      <c r="E324" s="179"/>
      <c r="F324" s="179"/>
      <c r="G324" s="179"/>
      <c r="H324" s="179"/>
      <c r="I324" s="179"/>
      <c r="J324" s="179"/>
      <c r="K324" s="179"/>
      <c r="L324" s="179"/>
      <c r="M324" s="179"/>
      <c r="N324" s="179"/>
      <c r="O324" s="179"/>
      <c r="P324" s="179"/>
      <c r="Q324" s="179"/>
      <c r="R324" s="179"/>
      <c r="S324" s="179"/>
      <c r="T324" s="179"/>
      <c r="U324" s="179"/>
      <c r="V324" s="179"/>
      <c r="W324" s="179"/>
    </row>
    <row r="325" spans="1:23" x14ac:dyDescent="0.2">
      <c r="A325" s="179"/>
      <c r="B325" s="179"/>
      <c r="C325" s="102"/>
      <c r="D325" s="179"/>
      <c r="E325" s="179"/>
      <c r="F325" s="179"/>
      <c r="G325" s="179"/>
      <c r="H325" s="179"/>
      <c r="I325" s="179"/>
      <c r="J325" s="179"/>
      <c r="K325" s="179"/>
      <c r="L325" s="179"/>
      <c r="M325" s="179"/>
      <c r="N325" s="179"/>
      <c r="O325" s="179"/>
      <c r="P325" s="179"/>
      <c r="Q325" s="179"/>
      <c r="R325" s="179"/>
      <c r="S325" s="179"/>
      <c r="T325" s="179"/>
      <c r="U325" s="179"/>
      <c r="V325" s="179"/>
      <c r="W325" s="179"/>
    </row>
    <row r="326" spans="1:23" x14ac:dyDescent="0.2">
      <c r="A326" s="179"/>
      <c r="B326" s="179"/>
      <c r="C326" s="102"/>
      <c r="D326" s="179"/>
      <c r="E326" s="179"/>
      <c r="F326" s="179"/>
      <c r="G326" s="179"/>
      <c r="H326" s="179"/>
      <c r="I326" s="179"/>
      <c r="J326" s="179"/>
      <c r="K326" s="179"/>
      <c r="L326" s="179"/>
      <c r="M326" s="179"/>
      <c r="N326" s="179"/>
      <c r="O326" s="179"/>
      <c r="P326" s="179"/>
      <c r="Q326" s="179"/>
      <c r="R326" s="179"/>
      <c r="S326" s="179"/>
      <c r="T326" s="179"/>
      <c r="U326" s="179"/>
      <c r="V326" s="179"/>
      <c r="W326" s="179"/>
    </row>
    <row r="327" spans="1:23" x14ac:dyDescent="0.2">
      <c r="A327" s="179"/>
      <c r="B327" s="179"/>
      <c r="C327" s="102"/>
      <c r="D327" s="179"/>
      <c r="E327" s="179"/>
      <c r="F327" s="179"/>
      <c r="G327" s="179"/>
      <c r="H327" s="179"/>
      <c r="I327" s="179"/>
      <c r="J327" s="179"/>
      <c r="K327" s="179"/>
      <c r="L327" s="179"/>
      <c r="M327" s="179"/>
      <c r="N327" s="179"/>
      <c r="O327" s="179"/>
      <c r="P327" s="179"/>
      <c r="Q327" s="179"/>
      <c r="R327" s="179"/>
      <c r="S327" s="179"/>
      <c r="T327" s="179"/>
      <c r="U327" s="179"/>
      <c r="V327" s="179"/>
      <c r="W327" s="179"/>
    </row>
    <row r="328" spans="1:23" x14ac:dyDescent="0.2">
      <c r="A328" s="179"/>
      <c r="B328" s="179"/>
      <c r="C328" s="102"/>
      <c r="D328" s="179"/>
      <c r="E328" s="179"/>
      <c r="F328" s="179"/>
      <c r="G328" s="179"/>
      <c r="H328" s="179"/>
      <c r="I328" s="179"/>
      <c r="J328" s="179"/>
      <c r="K328" s="179"/>
      <c r="L328" s="179"/>
      <c r="M328" s="179"/>
      <c r="N328" s="179"/>
      <c r="O328" s="179"/>
      <c r="P328" s="179"/>
      <c r="Q328" s="179"/>
      <c r="R328" s="179"/>
      <c r="S328" s="179"/>
      <c r="T328" s="179"/>
      <c r="U328" s="179"/>
      <c r="V328" s="179"/>
      <c r="W328" s="179"/>
    </row>
    <row r="329" spans="1:23" x14ac:dyDescent="0.2">
      <c r="A329" s="179"/>
      <c r="B329" s="179"/>
      <c r="C329" s="102"/>
      <c r="D329" s="179"/>
      <c r="E329" s="179"/>
      <c r="F329" s="179"/>
      <c r="G329" s="179"/>
      <c r="H329" s="179"/>
      <c r="I329" s="179"/>
      <c r="J329" s="179"/>
      <c r="K329" s="179"/>
      <c r="L329" s="179"/>
      <c r="M329" s="179"/>
      <c r="N329" s="179"/>
      <c r="O329" s="179"/>
      <c r="P329" s="179"/>
      <c r="Q329" s="179"/>
      <c r="R329" s="179"/>
      <c r="S329" s="179"/>
      <c r="T329" s="179"/>
      <c r="U329" s="179"/>
      <c r="V329" s="179"/>
      <c r="W329" s="179"/>
    </row>
    <row r="330" spans="1:23" x14ac:dyDescent="0.2">
      <c r="A330" s="179"/>
      <c r="B330" s="179"/>
      <c r="C330" s="102"/>
      <c r="D330" s="179"/>
      <c r="E330" s="179"/>
      <c r="F330" s="179"/>
      <c r="G330" s="179"/>
      <c r="H330" s="179"/>
      <c r="I330" s="179"/>
      <c r="J330" s="179"/>
      <c r="K330" s="179"/>
      <c r="L330" s="179"/>
      <c r="M330" s="179"/>
      <c r="N330" s="179"/>
      <c r="O330" s="179"/>
      <c r="P330" s="179"/>
      <c r="Q330" s="179"/>
      <c r="R330" s="179"/>
      <c r="S330" s="179"/>
      <c r="T330" s="179"/>
      <c r="U330" s="179"/>
      <c r="V330" s="179"/>
      <c r="W330" s="179"/>
    </row>
    <row r="331" spans="1:23" x14ac:dyDescent="0.2">
      <c r="A331" s="179"/>
      <c r="B331" s="179"/>
      <c r="C331" s="102"/>
      <c r="D331" s="179"/>
      <c r="E331" s="179"/>
      <c r="F331" s="179"/>
      <c r="G331" s="179"/>
      <c r="H331" s="179"/>
      <c r="I331" s="179"/>
      <c r="J331" s="179"/>
      <c r="K331" s="179"/>
      <c r="L331" s="179"/>
      <c r="M331" s="179"/>
      <c r="N331" s="179"/>
      <c r="O331" s="179"/>
      <c r="P331" s="179"/>
      <c r="Q331" s="179"/>
      <c r="R331" s="179"/>
      <c r="S331" s="179"/>
      <c r="T331" s="179"/>
      <c r="U331" s="179"/>
      <c r="V331" s="179"/>
      <c r="W331" s="179"/>
    </row>
    <row r="332" spans="1:23" x14ac:dyDescent="0.2">
      <c r="A332" s="179"/>
      <c r="B332" s="179"/>
      <c r="C332" s="102"/>
      <c r="D332" s="179"/>
      <c r="E332" s="179"/>
      <c r="F332" s="179"/>
      <c r="G332" s="179"/>
      <c r="H332" s="179"/>
      <c r="I332" s="179"/>
      <c r="J332" s="179"/>
      <c r="K332" s="179"/>
      <c r="L332" s="179"/>
      <c r="M332" s="179"/>
      <c r="N332" s="179"/>
      <c r="O332" s="179"/>
      <c r="P332" s="179"/>
      <c r="Q332" s="179"/>
      <c r="R332" s="179"/>
      <c r="S332" s="179"/>
      <c r="T332" s="179"/>
      <c r="U332" s="179"/>
      <c r="V332" s="179"/>
      <c r="W332" s="179"/>
    </row>
    <row r="333" spans="1:23" x14ac:dyDescent="0.2">
      <c r="A333" s="179"/>
      <c r="B333" s="179"/>
      <c r="C333" s="102"/>
      <c r="D333" s="179"/>
      <c r="E333" s="179"/>
      <c r="F333" s="179"/>
      <c r="G333" s="179"/>
      <c r="H333" s="179"/>
      <c r="I333" s="179"/>
      <c r="J333" s="179"/>
      <c r="K333" s="179"/>
      <c r="L333" s="179"/>
      <c r="M333" s="179"/>
      <c r="N333" s="179"/>
      <c r="O333" s="179"/>
      <c r="P333" s="179"/>
      <c r="Q333" s="179"/>
      <c r="R333" s="179"/>
      <c r="S333" s="179"/>
      <c r="T333" s="179"/>
      <c r="U333" s="179"/>
      <c r="V333" s="179"/>
      <c r="W333" s="179"/>
    </row>
    <row r="334" spans="1:23" x14ac:dyDescent="0.2">
      <c r="A334" s="179"/>
      <c r="B334" s="179"/>
      <c r="C334" s="102"/>
      <c r="D334" s="179"/>
      <c r="E334" s="179"/>
      <c r="F334" s="179"/>
      <c r="G334" s="179"/>
      <c r="H334" s="179"/>
      <c r="I334" s="179"/>
      <c r="J334" s="179"/>
      <c r="K334" s="179"/>
      <c r="L334" s="179"/>
      <c r="M334" s="179"/>
      <c r="N334" s="179"/>
      <c r="O334" s="179"/>
      <c r="P334" s="179"/>
      <c r="Q334" s="179"/>
      <c r="R334" s="179"/>
      <c r="S334" s="179"/>
      <c r="T334" s="179"/>
      <c r="U334" s="179"/>
      <c r="V334" s="179"/>
      <c r="W334" s="179"/>
    </row>
  </sheetData>
  <mergeCells count="4">
    <mergeCell ref="B1:F1"/>
    <mergeCell ref="B2:F2"/>
    <mergeCell ref="B5:E5"/>
    <mergeCell ref="A12:G13"/>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1"/>
  <sheetViews>
    <sheetView workbookViewId="0"/>
  </sheetViews>
  <sheetFormatPr defaultColWidth="9.140625" defaultRowHeight="14.25" x14ac:dyDescent="0.2"/>
  <cols>
    <col min="1" max="1" width="21" style="178" customWidth="1"/>
    <col min="2" max="2" width="32.7109375" style="178" customWidth="1"/>
    <col min="3" max="3" width="65" style="178" customWidth="1"/>
    <col min="4" max="4" width="56.7109375" style="178" customWidth="1"/>
    <col min="5" max="6" width="9.140625" style="178"/>
    <col min="7" max="7" width="12.5703125" style="178" customWidth="1"/>
    <col min="8" max="23" width="9.140625" style="178"/>
    <col min="24" max="16384" width="9.140625" style="179"/>
  </cols>
  <sheetData>
    <row r="1" spans="1:23" ht="15" customHeight="1" x14ac:dyDescent="0.2">
      <c r="A1" s="176" t="s">
        <v>839</v>
      </c>
      <c r="B1" s="575" t="s">
        <v>840</v>
      </c>
      <c r="C1" s="575"/>
      <c r="D1" s="575"/>
      <c r="E1" s="575"/>
      <c r="F1" s="575"/>
      <c r="G1" s="353"/>
    </row>
    <row r="2" spans="1:23" ht="15" customHeight="1" x14ac:dyDescent="0.2">
      <c r="A2" s="176"/>
      <c r="B2" s="557" t="s">
        <v>720</v>
      </c>
      <c r="C2" s="557"/>
      <c r="D2" s="557"/>
      <c r="E2" s="557"/>
      <c r="F2" s="557"/>
      <c r="G2" s="353"/>
    </row>
    <row r="3" spans="1:23" x14ac:dyDescent="0.2">
      <c r="A3" s="354"/>
      <c r="B3" s="185"/>
      <c r="C3" s="612" t="s">
        <v>779</v>
      </c>
      <c r="D3" s="613"/>
      <c r="E3" s="614"/>
      <c r="F3" s="369"/>
      <c r="G3" s="284" t="s">
        <v>36</v>
      </c>
    </row>
    <row r="4" spans="1:23" ht="18" customHeight="1" x14ac:dyDescent="0.2">
      <c r="A4" s="182"/>
      <c r="B4" s="185"/>
      <c r="C4" s="647" t="s">
        <v>841</v>
      </c>
      <c r="D4" s="648"/>
      <c r="E4" s="648"/>
      <c r="F4" s="648"/>
      <c r="G4" s="649" t="s">
        <v>842</v>
      </c>
    </row>
    <row r="5" spans="1:23" ht="33.75" customHeight="1" x14ac:dyDescent="0.2">
      <c r="A5" s="286" t="s">
        <v>730</v>
      </c>
      <c r="B5" s="458" t="s">
        <v>40</v>
      </c>
      <c r="C5" s="429" t="s">
        <v>843</v>
      </c>
      <c r="D5" s="429" t="s">
        <v>844</v>
      </c>
      <c r="E5" s="470" t="s">
        <v>784</v>
      </c>
      <c r="F5" s="471"/>
      <c r="G5" s="650"/>
    </row>
    <row r="6" spans="1:23" x14ac:dyDescent="0.2">
      <c r="A6" s="389"/>
      <c r="B6" s="191" t="s">
        <v>43</v>
      </c>
      <c r="C6" s="459">
        <v>182.16022299999972</v>
      </c>
      <c r="D6" s="459">
        <v>3380.172422999965</v>
      </c>
      <c r="E6" s="202">
        <v>3562.3326459999648</v>
      </c>
      <c r="F6" s="177"/>
      <c r="G6" s="145">
        <f>C6/E6</f>
        <v>5.1135096326431477E-2</v>
      </c>
    </row>
    <row r="7" spans="1:23" x14ac:dyDescent="0.2">
      <c r="A7" s="177"/>
      <c r="B7" s="177" t="s">
        <v>44</v>
      </c>
      <c r="C7" s="203">
        <v>194.55522200000064</v>
      </c>
      <c r="D7" s="203">
        <v>4639.1664430000628</v>
      </c>
      <c r="E7" s="204">
        <v>4833.7216650000637</v>
      </c>
      <c r="F7" s="177"/>
      <c r="G7" s="145">
        <f>C7/E7</f>
        <v>4.0249570720782925E-2</v>
      </c>
    </row>
    <row r="8" spans="1:23" x14ac:dyDescent="0.2">
      <c r="A8" s="177"/>
      <c r="B8" s="177" t="s">
        <v>45</v>
      </c>
      <c r="C8" s="203">
        <v>321.16039999999998</v>
      </c>
      <c r="D8" s="203">
        <v>4307.0290999999997</v>
      </c>
      <c r="E8" s="204">
        <v>4628.1899999999996</v>
      </c>
      <c r="F8" s="177"/>
      <c r="G8" s="145">
        <v>6.9400000000000003E-2</v>
      </c>
    </row>
    <row r="9" spans="1:23" x14ac:dyDescent="0.2">
      <c r="A9" s="177"/>
      <c r="B9" s="177"/>
      <c r="C9" s="50"/>
      <c r="D9" s="177"/>
      <c r="E9" s="177"/>
      <c r="F9" s="177"/>
      <c r="G9" s="177"/>
    </row>
    <row r="10" spans="1:23" x14ac:dyDescent="0.2">
      <c r="A10" s="177"/>
      <c r="B10" s="177"/>
      <c r="C10" s="50"/>
      <c r="D10" s="177"/>
      <c r="E10" s="177"/>
      <c r="F10" s="177"/>
      <c r="G10" s="177"/>
    </row>
    <row r="11" spans="1:23" s="217" customFormat="1" ht="11.25" x14ac:dyDescent="0.2">
      <c r="A11" s="213" t="s">
        <v>735</v>
      </c>
      <c r="B11" s="213"/>
      <c r="C11" s="94"/>
      <c r="D11" s="213"/>
      <c r="E11" s="213"/>
      <c r="F11" s="213"/>
      <c r="G11" s="213"/>
      <c r="H11" s="213"/>
      <c r="I11" s="213"/>
      <c r="J11" s="213"/>
      <c r="K11" s="213"/>
      <c r="L11" s="213"/>
      <c r="M11" s="213"/>
      <c r="N11" s="213"/>
      <c r="O11" s="213"/>
      <c r="P11" s="213"/>
      <c r="Q11" s="213"/>
      <c r="R11" s="213"/>
      <c r="S11" s="213"/>
      <c r="T11" s="213"/>
      <c r="U11" s="213"/>
      <c r="V11" s="213"/>
      <c r="W11" s="213"/>
    </row>
    <row r="12" spans="1:23" s="217" customFormat="1" ht="15" customHeight="1" x14ac:dyDescent="0.2">
      <c r="A12" s="213" t="s">
        <v>725</v>
      </c>
      <c r="B12" s="213"/>
      <c r="C12" s="213"/>
      <c r="D12" s="213"/>
      <c r="E12" s="213"/>
      <c r="F12" s="213"/>
      <c r="G12" s="213"/>
      <c r="H12" s="213"/>
      <c r="I12" s="213"/>
      <c r="J12" s="213"/>
      <c r="K12" s="213"/>
      <c r="L12" s="213"/>
      <c r="M12" s="213"/>
      <c r="N12" s="213"/>
      <c r="O12" s="213"/>
      <c r="P12" s="213"/>
      <c r="Q12" s="213"/>
      <c r="R12" s="213"/>
      <c r="S12" s="213"/>
      <c r="T12" s="213"/>
      <c r="U12" s="213"/>
      <c r="V12" s="213"/>
      <c r="W12" s="213"/>
    </row>
    <row r="13" spans="1:23" s="217" customFormat="1" ht="41.25" customHeight="1" x14ac:dyDescent="0.25">
      <c r="A13" s="643" t="s">
        <v>736</v>
      </c>
      <c r="B13" s="644"/>
      <c r="C13" s="644"/>
      <c r="D13" s="644"/>
      <c r="E13" s="645"/>
      <c r="F13" s="645"/>
      <c r="G13" s="646"/>
      <c r="H13" s="213"/>
      <c r="I13" s="213"/>
      <c r="J13" s="213"/>
      <c r="K13" s="213"/>
      <c r="L13" s="213"/>
      <c r="M13" s="213"/>
      <c r="N13" s="213"/>
      <c r="O13" s="213"/>
      <c r="P13" s="213"/>
      <c r="Q13" s="213"/>
      <c r="R13" s="213"/>
      <c r="S13" s="213"/>
      <c r="T13" s="213"/>
      <c r="U13" s="213"/>
      <c r="V13" s="213"/>
      <c r="W13" s="213"/>
    </row>
    <row r="14" spans="1:23" s="217" customFormat="1" ht="11.25" x14ac:dyDescent="0.2">
      <c r="A14" s="213" t="s">
        <v>785</v>
      </c>
      <c r="B14" s="213"/>
      <c r="C14" s="213"/>
      <c r="D14" s="213"/>
      <c r="E14" s="213"/>
      <c r="F14" s="213"/>
      <c r="G14" s="213"/>
      <c r="H14" s="213"/>
      <c r="I14" s="213"/>
      <c r="J14" s="213"/>
      <c r="K14" s="213"/>
      <c r="L14" s="213"/>
      <c r="M14" s="213"/>
      <c r="N14" s="213"/>
      <c r="O14" s="213"/>
      <c r="P14" s="213"/>
      <c r="Q14" s="213"/>
      <c r="R14" s="213"/>
      <c r="S14" s="213"/>
      <c r="T14" s="213"/>
      <c r="U14" s="213"/>
      <c r="V14" s="213"/>
      <c r="W14" s="213"/>
    </row>
    <row r="15" spans="1:23" s="217" customFormat="1" ht="11.25" x14ac:dyDescent="0.2">
      <c r="A15" s="213" t="s">
        <v>739</v>
      </c>
      <c r="B15" s="213"/>
      <c r="C15" s="213"/>
      <c r="D15" s="213"/>
      <c r="E15" s="213"/>
      <c r="F15" s="213"/>
      <c r="G15" s="213"/>
      <c r="H15" s="213"/>
      <c r="I15" s="213"/>
      <c r="J15" s="213"/>
      <c r="K15" s="213"/>
      <c r="L15" s="213"/>
      <c r="M15" s="213"/>
      <c r="N15" s="213"/>
      <c r="O15" s="213"/>
      <c r="P15" s="213"/>
      <c r="Q15" s="213"/>
      <c r="R15" s="213"/>
      <c r="S15" s="213"/>
      <c r="T15" s="213"/>
      <c r="U15" s="213"/>
      <c r="V15" s="213"/>
      <c r="W15" s="213"/>
    </row>
    <row r="16" spans="1:23" s="217" customFormat="1" ht="11.25" x14ac:dyDescent="0.2">
      <c r="A16" s="213"/>
      <c r="B16" s="213"/>
      <c r="E16" s="213"/>
      <c r="F16" s="214" t="s">
        <v>46</v>
      </c>
      <c r="G16" s="215">
        <v>42795</v>
      </c>
      <c r="H16" s="213"/>
      <c r="I16" s="213"/>
      <c r="J16" s="213"/>
      <c r="K16" s="213"/>
      <c r="L16" s="213"/>
      <c r="M16" s="213"/>
      <c r="N16" s="213"/>
      <c r="O16" s="213"/>
      <c r="P16" s="213"/>
      <c r="Q16" s="213"/>
      <c r="R16" s="213"/>
      <c r="S16" s="213"/>
      <c r="T16" s="213"/>
      <c r="U16" s="213"/>
      <c r="V16" s="213"/>
      <c r="W16" s="213"/>
    </row>
    <row r="17" spans="1:23" s="217" customFormat="1" ht="11.25" x14ac:dyDescent="0.2">
      <c r="A17" s="213" t="s">
        <v>845</v>
      </c>
      <c r="B17" s="213"/>
      <c r="E17" s="213"/>
      <c r="F17" s="218" t="s">
        <v>47</v>
      </c>
      <c r="G17" s="219">
        <v>43040</v>
      </c>
      <c r="H17" s="213"/>
      <c r="I17" s="213"/>
      <c r="J17" s="213"/>
      <c r="K17" s="213"/>
      <c r="L17" s="213"/>
      <c r="M17" s="213"/>
      <c r="N17" s="213"/>
      <c r="O17" s="213"/>
      <c r="P17" s="213"/>
      <c r="Q17" s="213"/>
      <c r="R17" s="213"/>
      <c r="S17" s="213"/>
      <c r="T17" s="213"/>
      <c r="U17" s="213"/>
      <c r="V17" s="213"/>
      <c r="W17" s="213"/>
    </row>
    <row r="18" spans="1:23" x14ac:dyDescent="0.2">
      <c r="C18" s="102"/>
    </row>
    <row r="19" spans="1:23" x14ac:dyDescent="0.2">
      <c r="C19" s="102"/>
    </row>
    <row r="20" spans="1:23" x14ac:dyDescent="0.2">
      <c r="C20" s="102"/>
    </row>
    <row r="21" spans="1:23" x14ac:dyDescent="0.2">
      <c r="C21" s="102"/>
    </row>
    <row r="22" spans="1:23" x14ac:dyDescent="0.2">
      <c r="C22" s="102"/>
    </row>
    <row r="23" spans="1:23" x14ac:dyDescent="0.2">
      <c r="C23" s="102"/>
    </row>
    <row r="24" spans="1:23" x14ac:dyDescent="0.2">
      <c r="C24" s="102"/>
    </row>
    <row r="25" spans="1:23" x14ac:dyDescent="0.2">
      <c r="C25" s="102"/>
    </row>
    <row r="26" spans="1:23" x14ac:dyDescent="0.2">
      <c r="C26" s="102"/>
    </row>
    <row r="27" spans="1:23" x14ac:dyDescent="0.2">
      <c r="C27" s="102"/>
    </row>
    <row r="28" spans="1:23" x14ac:dyDescent="0.2">
      <c r="C28" s="102"/>
    </row>
    <row r="29" spans="1:23" x14ac:dyDescent="0.2">
      <c r="C29" s="102"/>
    </row>
    <row r="30" spans="1:23" x14ac:dyDescent="0.2">
      <c r="C30" s="102"/>
    </row>
    <row r="31" spans="1:23" x14ac:dyDescent="0.2">
      <c r="C31" s="102"/>
    </row>
    <row r="32" spans="1:23" x14ac:dyDescent="0.2">
      <c r="C32" s="102"/>
    </row>
    <row r="33" spans="1:23" x14ac:dyDescent="0.2">
      <c r="A33" s="179"/>
      <c r="B33" s="179"/>
      <c r="C33" s="102"/>
      <c r="D33" s="179"/>
      <c r="E33" s="179"/>
      <c r="F33" s="179"/>
      <c r="G33" s="179"/>
      <c r="H33" s="179"/>
      <c r="I33" s="179"/>
      <c r="J33" s="179"/>
      <c r="K33" s="179"/>
      <c r="L33" s="179"/>
      <c r="M33" s="179"/>
      <c r="N33" s="179"/>
      <c r="O33" s="179"/>
      <c r="P33" s="179"/>
      <c r="Q33" s="179"/>
      <c r="R33" s="179"/>
      <c r="S33" s="179"/>
      <c r="T33" s="179"/>
      <c r="U33" s="179"/>
      <c r="V33" s="179"/>
      <c r="W33" s="179"/>
    </row>
    <row r="34" spans="1:23" x14ac:dyDescent="0.2">
      <c r="A34" s="179"/>
      <c r="B34" s="179"/>
      <c r="C34" s="102"/>
      <c r="D34" s="179"/>
      <c r="E34" s="179"/>
      <c r="F34" s="179"/>
      <c r="G34" s="179"/>
      <c r="H34" s="179"/>
      <c r="I34" s="179"/>
      <c r="J34" s="179"/>
      <c r="K34" s="179"/>
      <c r="L34" s="179"/>
      <c r="M34" s="179"/>
      <c r="N34" s="179"/>
      <c r="O34" s="179"/>
      <c r="P34" s="179"/>
      <c r="Q34" s="179"/>
      <c r="R34" s="179"/>
      <c r="S34" s="179"/>
      <c r="T34" s="179"/>
      <c r="U34" s="179"/>
      <c r="V34" s="179"/>
      <c r="W34" s="179"/>
    </row>
    <row r="35" spans="1:23" x14ac:dyDescent="0.2">
      <c r="A35" s="179"/>
      <c r="B35" s="179"/>
      <c r="C35" s="102"/>
      <c r="D35" s="179"/>
      <c r="E35" s="179"/>
      <c r="F35" s="179"/>
      <c r="G35" s="179"/>
      <c r="H35" s="179"/>
      <c r="I35" s="179"/>
      <c r="J35" s="179"/>
      <c r="K35" s="179"/>
      <c r="L35" s="179"/>
      <c r="M35" s="179"/>
      <c r="N35" s="179"/>
      <c r="O35" s="179"/>
      <c r="P35" s="179"/>
      <c r="Q35" s="179"/>
      <c r="R35" s="179"/>
      <c r="S35" s="179"/>
      <c r="T35" s="179"/>
      <c r="U35" s="179"/>
      <c r="V35" s="179"/>
      <c r="W35" s="179"/>
    </row>
    <row r="36" spans="1:23" x14ac:dyDescent="0.2">
      <c r="A36" s="179"/>
      <c r="B36" s="179"/>
      <c r="C36" s="102"/>
      <c r="D36" s="179"/>
      <c r="E36" s="179"/>
      <c r="F36" s="179"/>
      <c r="G36" s="179"/>
      <c r="H36" s="179"/>
      <c r="I36" s="179"/>
      <c r="J36" s="179"/>
      <c r="K36" s="179"/>
      <c r="L36" s="179"/>
      <c r="M36" s="179"/>
      <c r="N36" s="179"/>
      <c r="O36" s="179"/>
      <c r="P36" s="179"/>
      <c r="Q36" s="179"/>
      <c r="R36" s="179"/>
      <c r="S36" s="179"/>
      <c r="T36" s="179"/>
      <c r="U36" s="179"/>
      <c r="V36" s="179"/>
      <c r="W36" s="179"/>
    </row>
    <row r="37" spans="1:23" x14ac:dyDescent="0.2">
      <c r="A37" s="179"/>
      <c r="B37" s="179"/>
      <c r="C37" s="102"/>
      <c r="D37" s="179"/>
      <c r="E37" s="179"/>
      <c r="F37" s="179"/>
      <c r="G37" s="179"/>
      <c r="H37" s="179"/>
      <c r="I37" s="179"/>
      <c r="J37" s="179"/>
      <c r="K37" s="179"/>
      <c r="L37" s="179"/>
      <c r="M37" s="179"/>
      <c r="N37" s="179"/>
      <c r="O37" s="179"/>
      <c r="P37" s="179"/>
      <c r="Q37" s="179"/>
      <c r="R37" s="179"/>
      <c r="S37" s="179"/>
      <c r="T37" s="179"/>
      <c r="U37" s="179"/>
      <c r="V37" s="179"/>
      <c r="W37" s="179"/>
    </row>
    <row r="38" spans="1:23" x14ac:dyDescent="0.2">
      <c r="A38" s="179"/>
      <c r="B38" s="179"/>
      <c r="C38" s="102"/>
      <c r="D38" s="179"/>
      <c r="E38" s="179"/>
      <c r="F38" s="179"/>
      <c r="G38" s="179"/>
      <c r="H38" s="179"/>
      <c r="I38" s="179"/>
      <c r="J38" s="179"/>
      <c r="K38" s="179"/>
      <c r="L38" s="179"/>
      <c r="M38" s="179"/>
      <c r="N38" s="179"/>
      <c r="O38" s="179"/>
      <c r="P38" s="179"/>
      <c r="Q38" s="179"/>
      <c r="R38" s="179"/>
      <c r="S38" s="179"/>
      <c r="T38" s="179"/>
      <c r="U38" s="179"/>
      <c r="V38" s="179"/>
      <c r="W38" s="179"/>
    </row>
    <row r="39" spans="1:23" x14ac:dyDescent="0.2">
      <c r="A39" s="179"/>
      <c r="B39" s="179"/>
      <c r="C39" s="102"/>
      <c r="D39" s="179"/>
      <c r="E39" s="179"/>
      <c r="F39" s="179"/>
      <c r="G39" s="179"/>
      <c r="H39" s="179"/>
      <c r="I39" s="179"/>
      <c r="J39" s="179"/>
      <c r="K39" s="179"/>
      <c r="L39" s="179"/>
      <c r="M39" s="179"/>
      <c r="N39" s="179"/>
      <c r="O39" s="179"/>
      <c r="P39" s="179"/>
      <c r="Q39" s="179"/>
      <c r="R39" s="179"/>
      <c r="S39" s="179"/>
      <c r="T39" s="179"/>
      <c r="U39" s="179"/>
      <c r="V39" s="179"/>
      <c r="W39" s="179"/>
    </row>
    <row r="40" spans="1:23" x14ac:dyDescent="0.2">
      <c r="A40" s="179"/>
      <c r="B40" s="179"/>
      <c r="C40" s="102"/>
      <c r="D40" s="179"/>
      <c r="E40" s="179"/>
      <c r="F40" s="179"/>
      <c r="G40" s="179"/>
      <c r="H40" s="179"/>
      <c r="I40" s="179"/>
      <c r="J40" s="179"/>
      <c r="K40" s="179"/>
      <c r="L40" s="179"/>
      <c r="M40" s="179"/>
      <c r="N40" s="179"/>
      <c r="O40" s="179"/>
      <c r="P40" s="179"/>
      <c r="Q40" s="179"/>
      <c r="R40" s="179"/>
      <c r="S40" s="179"/>
      <c r="T40" s="179"/>
      <c r="U40" s="179"/>
      <c r="V40" s="179"/>
      <c r="W40" s="179"/>
    </row>
    <row r="41" spans="1:23" x14ac:dyDescent="0.2">
      <c r="A41" s="179"/>
      <c r="B41" s="179"/>
      <c r="C41" s="102"/>
      <c r="D41" s="179"/>
      <c r="E41" s="179"/>
      <c r="F41" s="179"/>
      <c r="G41" s="179"/>
      <c r="H41" s="179"/>
      <c r="I41" s="179"/>
      <c r="J41" s="179"/>
      <c r="K41" s="179"/>
      <c r="L41" s="179"/>
      <c r="M41" s="179"/>
      <c r="N41" s="179"/>
      <c r="O41" s="179"/>
      <c r="P41" s="179"/>
      <c r="Q41" s="179"/>
      <c r="R41" s="179"/>
      <c r="S41" s="179"/>
      <c r="T41" s="179"/>
      <c r="U41" s="179"/>
      <c r="V41" s="179"/>
      <c r="W41" s="179"/>
    </row>
    <row r="42" spans="1:23" x14ac:dyDescent="0.2">
      <c r="A42" s="179"/>
      <c r="B42" s="179"/>
      <c r="C42" s="102"/>
      <c r="D42" s="179"/>
      <c r="E42" s="179"/>
      <c r="F42" s="179"/>
      <c r="G42" s="179"/>
      <c r="H42" s="179"/>
      <c r="I42" s="179"/>
      <c r="J42" s="179"/>
      <c r="K42" s="179"/>
      <c r="L42" s="179"/>
      <c r="M42" s="179"/>
      <c r="N42" s="179"/>
      <c r="O42" s="179"/>
      <c r="P42" s="179"/>
      <c r="Q42" s="179"/>
      <c r="R42" s="179"/>
      <c r="S42" s="179"/>
      <c r="T42" s="179"/>
      <c r="U42" s="179"/>
      <c r="V42" s="179"/>
      <c r="W42" s="179"/>
    </row>
    <row r="43" spans="1:23" x14ac:dyDescent="0.2">
      <c r="A43" s="179"/>
      <c r="B43" s="179"/>
      <c r="C43" s="102"/>
      <c r="D43" s="179"/>
      <c r="E43" s="179"/>
      <c r="F43" s="179"/>
      <c r="G43" s="179"/>
      <c r="H43" s="179"/>
      <c r="I43" s="179"/>
      <c r="J43" s="179"/>
      <c r="K43" s="179"/>
      <c r="L43" s="179"/>
      <c r="M43" s="179"/>
      <c r="N43" s="179"/>
      <c r="O43" s="179"/>
      <c r="P43" s="179"/>
      <c r="Q43" s="179"/>
      <c r="R43" s="179"/>
      <c r="S43" s="179"/>
      <c r="T43" s="179"/>
      <c r="U43" s="179"/>
      <c r="V43" s="179"/>
      <c r="W43" s="179"/>
    </row>
    <row r="44" spans="1:23" x14ac:dyDescent="0.2">
      <c r="A44" s="179"/>
      <c r="B44" s="179"/>
      <c r="C44" s="102"/>
      <c r="D44" s="179"/>
      <c r="E44" s="179"/>
      <c r="F44" s="179"/>
      <c r="G44" s="179"/>
      <c r="H44" s="179"/>
      <c r="I44" s="179"/>
      <c r="J44" s="179"/>
      <c r="K44" s="179"/>
      <c r="L44" s="179"/>
      <c r="M44" s="179"/>
      <c r="N44" s="179"/>
      <c r="O44" s="179"/>
      <c r="P44" s="179"/>
      <c r="Q44" s="179"/>
      <c r="R44" s="179"/>
      <c r="S44" s="179"/>
      <c r="T44" s="179"/>
      <c r="U44" s="179"/>
      <c r="V44" s="179"/>
      <c r="W44" s="179"/>
    </row>
    <row r="45" spans="1:23" x14ac:dyDescent="0.2">
      <c r="A45" s="179"/>
      <c r="B45" s="179"/>
      <c r="C45" s="102"/>
      <c r="D45" s="179"/>
      <c r="E45" s="179"/>
      <c r="F45" s="179"/>
      <c r="G45" s="179"/>
      <c r="H45" s="179"/>
      <c r="I45" s="179"/>
      <c r="J45" s="179"/>
      <c r="K45" s="179"/>
      <c r="L45" s="179"/>
      <c r="M45" s="179"/>
      <c r="N45" s="179"/>
      <c r="O45" s="179"/>
      <c r="P45" s="179"/>
      <c r="Q45" s="179"/>
      <c r="R45" s="179"/>
      <c r="S45" s="179"/>
      <c r="T45" s="179"/>
      <c r="U45" s="179"/>
      <c r="V45" s="179"/>
      <c r="W45" s="179"/>
    </row>
    <row r="46" spans="1:23" x14ac:dyDescent="0.2">
      <c r="A46" s="179"/>
      <c r="B46" s="179"/>
      <c r="C46" s="102"/>
      <c r="D46" s="179"/>
      <c r="E46" s="179"/>
      <c r="F46" s="179"/>
      <c r="G46" s="179"/>
      <c r="H46" s="179"/>
      <c r="I46" s="179"/>
      <c r="J46" s="179"/>
      <c r="K46" s="179"/>
      <c r="L46" s="179"/>
      <c r="M46" s="179"/>
      <c r="N46" s="179"/>
      <c r="O46" s="179"/>
      <c r="P46" s="179"/>
      <c r="Q46" s="179"/>
      <c r="R46" s="179"/>
      <c r="S46" s="179"/>
      <c r="T46" s="179"/>
      <c r="U46" s="179"/>
      <c r="V46" s="179"/>
      <c r="W46" s="179"/>
    </row>
    <row r="47" spans="1:23" x14ac:dyDescent="0.2">
      <c r="A47" s="179"/>
      <c r="B47" s="179"/>
      <c r="C47" s="102"/>
      <c r="D47" s="179"/>
      <c r="E47" s="179"/>
      <c r="F47" s="179"/>
      <c r="G47" s="179"/>
      <c r="H47" s="179"/>
      <c r="I47" s="179"/>
      <c r="J47" s="179"/>
      <c r="K47" s="179"/>
      <c r="L47" s="179"/>
      <c r="M47" s="179"/>
      <c r="N47" s="179"/>
      <c r="O47" s="179"/>
      <c r="P47" s="179"/>
      <c r="Q47" s="179"/>
      <c r="R47" s="179"/>
      <c r="S47" s="179"/>
      <c r="T47" s="179"/>
      <c r="U47" s="179"/>
      <c r="V47" s="179"/>
      <c r="W47" s="179"/>
    </row>
    <row r="48" spans="1:23" x14ac:dyDescent="0.2">
      <c r="A48" s="179"/>
      <c r="B48" s="179"/>
      <c r="C48" s="102"/>
      <c r="D48" s="179"/>
      <c r="E48" s="179"/>
      <c r="F48" s="179"/>
      <c r="G48" s="179"/>
      <c r="H48" s="179"/>
      <c r="I48" s="179"/>
      <c r="J48" s="179"/>
      <c r="K48" s="179"/>
      <c r="L48" s="179"/>
      <c r="M48" s="179"/>
      <c r="N48" s="179"/>
      <c r="O48" s="179"/>
      <c r="P48" s="179"/>
      <c r="Q48" s="179"/>
      <c r="R48" s="179"/>
      <c r="S48" s="179"/>
      <c r="T48" s="179"/>
      <c r="U48" s="179"/>
      <c r="V48" s="179"/>
      <c r="W48" s="179"/>
    </row>
    <row r="49" spans="1:23" x14ac:dyDescent="0.2">
      <c r="A49" s="179"/>
      <c r="B49" s="179"/>
      <c r="C49" s="102"/>
      <c r="D49" s="179"/>
      <c r="E49" s="179"/>
      <c r="F49" s="179"/>
      <c r="G49" s="179"/>
      <c r="H49" s="179"/>
      <c r="I49" s="179"/>
      <c r="J49" s="179"/>
      <c r="K49" s="179"/>
      <c r="L49" s="179"/>
      <c r="M49" s="179"/>
      <c r="N49" s="179"/>
      <c r="O49" s="179"/>
      <c r="P49" s="179"/>
      <c r="Q49" s="179"/>
      <c r="R49" s="179"/>
      <c r="S49" s="179"/>
      <c r="T49" s="179"/>
      <c r="U49" s="179"/>
      <c r="V49" s="179"/>
      <c r="W49" s="179"/>
    </row>
    <row r="50" spans="1:23" x14ac:dyDescent="0.2">
      <c r="A50" s="179"/>
      <c r="B50" s="179"/>
      <c r="C50" s="102"/>
      <c r="D50" s="179"/>
      <c r="E50" s="179"/>
      <c r="F50" s="179"/>
      <c r="G50" s="179"/>
      <c r="H50" s="179"/>
      <c r="I50" s="179"/>
      <c r="J50" s="179"/>
      <c r="K50" s="179"/>
      <c r="L50" s="179"/>
      <c r="M50" s="179"/>
      <c r="N50" s="179"/>
      <c r="O50" s="179"/>
      <c r="P50" s="179"/>
      <c r="Q50" s="179"/>
      <c r="R50" s="179"/>
      <c r="S50" s="179"/>
      <c r="T50" s="179"/>
      <c r="U50" s="179"/>
      <c r="V50" s="179"/>
      <c r="W50" s="179"/>
    </row>
    <row r="51" spans="1:23" x14ac:dyDescent="0.2">
      <c r="A51" s="179"/>
      <c r="B51" s="179"/>
      <c r="C51" s="102"/>
      <c r="D51" s="179"/>
      <c r="E51" s="179"/>
      <c r="F51" s="179"/>
      <c r="G51" s="179"/>
      <c r="H51" s="179"/>
      <c r="I51" s="179"/>
      <c r="J51" s="179"/>
      <c r="K51" s="179"/>
      <c r="L51" s="179"/>
      <c r="M51" s="179"/>
      <c r="N51" s="179"/>
      <c r="O51" s="179"/>
      <c r="P51" s="179"/>
      <c r="Q51" s="179"/>
      <c r="R51" s="179"/>
      <c r="S51" s="179"/>
      <c r="T51" s="179"/>
      <c r="U51" s="179"/>
      <c r="V51" s="179"/>
      <c r="W51" s="179"/>
    </row>
    <row r="52" spans="1:23" x14ac:dyDescent="0.2">
      <c r="A52" s="179"/>
      <c r="B52" s="179"/>
      <c r="C52" s="102"/>
      <c r="D52" s="179"/>
      <c r="E52" s="179"/>
      <c r="F52" s="179"/>
      <c r="G52" s="179"/>
      <c r="H52" s="179"/>
      <c r="I52" s="179"/>
      <c r="J52" s="179"/>
      <c r="K52" s="179"/>
      <c r="L52" s="179"/>
      <c r="M52" s="179"/>
      <c r="N52" s="179"/>
      <c r="O52" s="179"/>
      <c r="P52" s="179"/>
      <c r="Q52" s="179"/>
      <c r="R52" s="179"/>
      <c r="S52" s="179"/>
      <c r="T52" s="179"/>
      <c r="U52" s="179"/>
      <c r="V52" s="179"/>
      <c r="W52" s="179"/>
    </row>
    <row r="53" spans="1:23" x14ac:dyDescent="0.2">
      <c r="A53" s="179"/>
      <c r="B53" s="179"/>
      <c r="C53" s="102"/>
      <c r="D53" s="179"/>
      <c r="E53" s="179"/>
      <c r="F53" s="179"/>
      <c r="G53" s="179"/>
      <c r="H53" s="179"/>
      <c r="I53" s="179"/>
      <c r="J53" s="179"/>
      <c r="K53" s="179"/>
      <c r="L53" s="179"/>
      <c r="M53" s="179"/>
      <c r="N53" s="179"/>
      <c r="O53" s="179"/>
      <c r="P53" s="179"/>
      <c r="Q53" s="179"/>
      <c r="R53" s="179"/>
      <c r="S53" s="179"/>
      <c r="T53" s="179"/>
      <c r="U53" s="179"/>
      <c r="V53" s="179"/>
      <c r="W53" s="179"/>
    </row>
    <row r="54" spans="1:23" x14ac:dyDescent="0.2">
      <c r="A54" s="179"/>
      <c r="B54" s="179"/>
      <c r="C54" s="102"/>
      <c r="D54" s="179"/>
      <c r="E54" s="179"/>
      <c r="F54" s="179"/>
      <c r="G54" s="179"/>
      <c r="H54" s="179"/>
      <c r="I54" s="179"/>
      <c r="J54" s="179"/>
      <c r="K54" s="179"/>
      <c r="L54" s="179"/>
      <c r="M54" s="179"/>
      <c r="N54" s="179"/>
      <c r="O54" s="179"/>
      <c r="P54" s="179"/>
      <c r="Q54" s="179"/>
      <c r="R54" s="179"/>
      <c r="S54" s="179"/>
      <c r="T54" s="179"/>
      <c r="U54" s="179"/>
      <c r="V54" s="179"/>
      <c r="W54" s="179"/>
    </row>
    <row r="55" spans="1:23" x14ac:dyDescent="0.2">
      <c r="A55" s="179"/>
      <c r="B55" s="179"/>
      <c r="C55" s="102"/>
      <c r="D55" s="179"/>
      <c r="E55" s="179"/>
      <c r="F55" s="179"/>
      <c r="G55" s="179"/>
      <c r="H55" s="179"/>
      <c r="I55" s="179"/>
      <c r="J55" s="179"/>
      <c r="K55" s="179"/>
      <c r="L55" s="179"/>
      <c r="M55" s="179"/>
      <c r="N55" s="179"/>
      <c r="O55" s="179"/>
      <c r="P55" s="179"/>
      <c r="Q55" s="179"/>
      <c r="R55" s="179"/>
      <c r="S55" s="179"/>
      <c r="T55" s="179"/>
      <c r="U55" s="179"/>
      <c r="V55" s="179"/>
      <c r="W55" s="179"/>
    </row>
    <row r="56" spans="1:23" x14ac:dyDescent="0.2">
      <c r="A56" s="179"/>
      <c r="B56" s="179"/>
      <c r="C56" s="102"/>
      <c r="D56" s="179"/>
      <c r="E56" s="179"/>
      <c r="F56" s="179"/>
      <c r="G56" s="179"/>
      <c r="H56" s="179"/>
      <c r="I56" s="179"/>
      <c r="J56" s="179"/>
      <c r="K56" s="179"/>
      <c r="L56" s="179"/>
      <c r="M56" s="179"/>
      <c r="N56" s="179"/>
      <c r="O56" s="179"/>
      <c r="P56" s="179"/>
      <c r="Q56" s="179"/>
      <c r="R56" s="179"/>
      <c r="S56" s="179"/>
      <c r="T56" s="179"/>
      <c r="U56" s="179"/>
      <c r="V56" s="179"/>
      <c r="W56" s="179"/>
    </row>
    <row r="57" spans="1:23" x14ac:dyDescent="0.2">
      <c r="A57" s="179"/>
      <c r="B57" s="179"/>
      <c r="C57" s="102"/>
      <c r="D57" s="179"/>
      <c r="E57" s="179"/>
      <c r="F57" s="179"/>
      <c r="G57" s="179"/>
      <c r="H57" s="179"/>
      <c r="I57" s="179"/>
      <c r="J57" s="179"/>
      <c r="K57" s="179"/>
      <c r="L57" s="179"/>
      <c r="M57" s="179"/>
      <c r="N57" s="179"/>
      <c r="O57" s="179"/>
      <c r="P57" s="179"/>
      <c r="Q57" s="179"/>
      <c r="R57" s="179"/>
      <c r="S57" s="179"/>
      <c r="T57" s="179"/>
      <c r="U57" s="179"/>
      <c r="V57" s="179"/>
      <c r="W57" s="179"/>
    </row>
    <row r="58" spans="1:23" x14ac:dyDescent="0.2">
      <c r="A58" s="179"/>
      <c r="B58" s="179"/>
      <c r="C58" s="102"/>
      <c r="D58" s="179"/>
      <c r="E58" s="179"/>
      <c r="F58" s="179"/>
      <c r="G58" s="179"/>
      <c r="H58" s="179"/>
      <c r="I58" s="179"/>
      <c r="J58" s="179"/>
      <c r="K58" s="179"/>
      <c r="L58" s="179"/>
      <c r="M58" s="179"/>
      <c r="N58" s="179"/>
      <c r="O58" s="179"/>
      <c r="P58" s="179"/>
      <c r="Q58" s="179"/>
      <c r="R58" s="179"/>
      <c r="S58" s="179"/>
      <c r="T58" s="179"/>
      <c r="U58" s="179"/>
      <c r="V58" s="179"/>
      <c r="W58" s="179"/>
    </row>
    <row r="59" spans="1:23" x14ac:dyDescent="0.2">
      <c r="A59" s="179"/>
      <c r="B59" s="179"/>
      <c r="C59" s="102"/>
      <c r="D59" s="179"/>
      <c r="E59" s="179"/>
      <c r="F59" s="179"/>
      <c r="G59" s="179"/>
      <c r="H59" s="179"/>
      <c r="I59" s="179"/>
      <c r="J59" s="179"/>
      <c r="K59" s="179"/>
      <c r="L59" s="179"/>
      <c r="M59" s="179"/>
      <c r="N59" s="179"/>
      <c r="O59" s="179"/>
      <c r="P59" s="179"/>
      <c r="Q59" s="179"/>
      <c r="R59" s="179"/>
      <c r="S59" s="179"/>
      <c r="T59" s="179"/>
      <c r="U59" s="179"/>
      <c r="V59" s="179"/>
      <c r="W59" s="179"/>
    </row>
    <row r="60" spans="1:23" x14ac:dyDescent="0.2">
      <c r="A60" s="179"/>
      <c r="B60" s="179"/>
      <c r="C60" s="102"/>
      <c r="D60" s="179"/>
      <c r="E60" s="179"/>
      <c r="F60" s="179"/>
      <c r="G60" s="179"/>
      <c r="H60" s="179"/>
      <c r="I60" s="179"/>
      <c r="J60" s="179"/>
      <c r="K60" s="179"/>
      <c r="L60" s="179"/>
      <c r="M60" s="179"/>
      <c r="N60" s="179"/>
      <c r="O60" s="179"/>
      <c r="P60" s="179"/>
      <c r="Q60" s="179"/>
      <c r="R60" s="179"/>
      <c r="S60" s="179"/>
      <c r="T60" s="179"/>
      <c r="U60" s="179"/>
      <c r="V60" s="179"/>
      <c r="W60" s="179"/>
    </row>
    <row r="61" spans="1:23" x14ac:dyDescent="0.2">
      <c r="A61" s="179"/>
      <c r="B61" s="179"/>
      <c r="C61" s="102"/>
      <c r="D61" s="179"/>
      <c r="E61" s="179"/>
      <c r="F61" s="179"/>
      <c r="G61" s="179"/>
      <c r="H61" s="179"/>
      <c r="I61" s="179"/>
      <c r="J61" s="179"/>
      <c r="K61" s="179"/>
      <c r="L61" s="179"/>
      <c r="M61" s="179"/>
      <c r="N61" s="179"/>
      <c r="O61" s="179"/>
      <c r="P61" s="179"/>
      <c r="Q61" s="179"/>
      <c r="R61" s="179"/>
      <c r="S61" s="179"/>
      <c r="T61" s="179"/>
      <c r="U61" s="179"/>
      <c r="V61" s="179"/>
      <c r="W61" s="179"/>
    </row>
    <row r="62" spans="1:23" x14ac:dyDescent="0.2">
      <c r="A62" s="179"/>
      <c r="B62" s="179"/>
      <c r="C62" s="102"/>
      <c r="D62" s="179"/>
      <c r="E62" s="179"/>
      <c r="F62" s="179"/>
      <c r="G62" s="179"/>
      <c r="H62" s="179"/>
      <c r="I62" s="179"/>
      <c r="J62" s="179"/>
      <c r="K62" s="179"/>
      <c r="L62" s="179"/>
      <c r="M62" s="179"/>
      <c r="N62" s="179"/>
      <c r="O62" s="179"/>
      <c r="P62" s="179"/>
      <c r="Q62" s="179"/>
      <c r="R62" s="179"/>
      <c r="S62" s="179"/>
      <c r="T62" s="179"/>
      <c r="U62" s="179"/>
      <c r="V62" s="179"/>
      <c r="W62" s="179"/>
    </row>
    <row r="63" spans="1:23" x14ac:dyDescent="0.2">
      <c r="A63" s="179"/>
      <c r="B63" s="179"/>
      <c r="C63" s="102"/>
      <c r="D63" s="179"/>
      <c r="E63" s="179"/>
      <c r="F63" s="179"/>
      <c r="G63" s="179"/>
      <c r="H63" s="179"/>
      <c r="I63" s="179"/>
      <c r="J63" s="179"/>
      <c r="K63" s="179"/>
      <c r="L63" s="179"/>
      <c r="M63" s="179"/>
      <c r="N63" s="179"/>
      <c r="O63" s="179"/>
      <c r="P63" s="179"/>
      <c r="Q63" s="179"/>
      <c r="R63" s="179"/>
      <c r="S63" s="179"/>
      <c r="T63" s="179"/>
      <c r="U63" s="179"/>
      <c r="V63" s="179"/>
      <c r="W63" s="179"/>
    </row>
    <row r="64" spans="1:23" x14ac:dyDescent="0.2">
      <c r="A64" s="179"/>
      <c r="B64" s="179"/>
      <c r="C64" s="102"/>
      <c r="D64" s="179"/>
      <c r="E64" s="179"/>
      <c r="F64" s="179"/>
      <c r="G64" s="179"/>
      <c r="H64" s="179"/>
      <c r="I64" s="179"/>
      <c r="J64" s="179"/>
      <c r="K64" s="179"/>
      <c r="L64" s="179"/>
      <c r="M64" s="179"/>
      <c r="N64" s="179"/>
      <c r="O64" s="179"/>
      <c r="P64" s="179"/>
      <c r="Q64" s="179"/>
      <c r="R64" s="179"/>
      <c r="S64" s="179"/>
      <c r="T64" s="179"/>
      <c r="U64" s="179"/>
      <c r="V64" s="179"/>
      <c r="W64" s="179"/>
    </row>
    <row r="65" spans="1:23" x14ac:dyDescent="0.2">
      <c r="A65" s="179"/>
      <c r="B65" s="179"/>
      <c r="C65" s="102"/>
      <c r="D65" s="179"/>
      <c r="E65" s="179"/>
      <c r="F65" s="179"/>
      <c r="G65" s="179"/>
      <c r="H65" s="179"/>
      <c r="I65" s="179"/>
      <c r="J65" s="179"/>
      <c r="K65" s="179"/>
      <c r="L65" s="179"/>
      <c r="M65" s="179"/>
      <c r="N65" s="179"/>
      <c r="O65" s="179"/>
      <c r="P65" s="179"/>
      <c r="Q65" s="179"/>
      <c r="R65" s="179"/>
      <c r="S65" s="179"/>
      <c r="T65" s="179"/>
      <c r="U65" s="179"/>
      <c r="V65" s="179"/>
      <c r="W65" s="179"/>
    </row>
    <row r="66" spans="1:23" x14ac:dyDescent="0.2">
      <c r="A66" s="179"/>
      <c r="B66" s="179"/>
      <c r="C66" s="102"/>
      <c r="D66" s="179"/>
      <c r="E66" s="179"/>
      <c r="F66" s="179"/>
      <c r="G66" s="179"/>
      <c r="H66" s="179"/>
      <c r="I66" s="179"/>
      <c r="J66" s="179"/>
      <c r="K66" s="179"/>
      <c r="L66" s="179"/>
      <c r="M66" s="179"/>
      <c r="N66" s="179"/>
      <c r="O66" s="179"/>
      <c r="P66" s="179"/>
      <c r="Q66" s="179"/>
      <c r="R66" s="179"/>
      <c r="S66" s="179"/>
      <c r="T66" s="179"/>
      <c r="U66" s="179"/>
      <c r="V66" s="179"/>
      <c r="W66" s="179"/>
    </row>
    <row r="67" spans="1:23" x14ac:dyDescent="0.2">
      <c r="A67" s="179"/>
      <c r="B67" s="179"/>
      <c r="C67" s="102"/>
      <c r="D67" s="179"/>
      <c r="E67" s="179"/>
      <c r="F67" s="179"/>
      <c r="G67" s="179"/>
      <c r="H67" s="179"/>
      <c r="I67" s="179"/>
      <c r="J67" s="179"/>
      <c r="K67" s="179"/>
      <c r="L67" s="179"/>
      <c r="M67" s="179"/>
      <c r="N67" s="179"/>
      <c r="O67" s="179"/>
      <c r="P67" s="179"/>
      <c r="Q67" s="179"/>
      <c r="R67" s="179"/>
      <c r="S67" s="179"/>
      <c r="T67" s="179"/>
      <c r="U67" s="179"/>
      <c r="V67" s="179"/>
      <c r="W67" s="179"/>
    </row>
    <row r="68" spans="1:23" x14ac:dyDescent="0.2">
      <c r="A68" s="179"/>
      <c r="B68" s="179"/>
      <c r="C68" s="102"/>
      <c r="D68" s="179"/>
      <c r="E68" s="179"/>
      <c r="F68" s="179"/>
      <c r="G68" s="179"/>
      <c r="H68" s="179"/>
      <c r="I68" s="179"/>
      <c r="J68" s="179"/>
      <c r="K68" s="179"/>
      <c r="L68" s="179"/>
      <c r="M68" s="179"/>
      <c r="N68" s="179"/>
      <c r="O68" s="179"/>
      <c r="P68" s="179"/>
      <c r="Q68" s="179"/>
      <c r="R68" s="179"/>
      <c r="S68" s="179"/>
      <c r="T68" s="179"/>
      <c r="U68" s="179"/>
      <c r="V68" s="179"/>
      <c r="W68" s="179"/>
    </row>
    <row r="69" spans="1:23" x14ac:dyDescent="0.2">
      <c r="A69" s="179"/>
      <c r="B69" s="179"/>
      <c r="C69" s="102"/>
      <c r="D69" s="179"/>
      <c r="E69" s="179"/>
      <c r="F69" s="179"/>
      <c r="G69" s="179"/>
      <c r="H69" s="179"/>
      <c r="I69" s="179"/>
      <c r="J69" s="179"/>
      <c r="K69" s="179"/>
      <c r="L69" s="179"/>
      <c r="M69" s="179"/>
      <c r="N69" s="179"/>
      <c r="O69" s="179"/>
      <c r="P69" s="179"/>
      <c r="Q69" s="179"/>
      <c r="R69" s="179"/>
      <c r="S69" s="179"/>
      <c r="T69" s="179"/>
      <c r="U69" s="179"/>
      <c r="V69" s="179"/>
      <c r="W69" s="179"/>
    </row>
    <row r="70" spans="1:23" x14ac:dyDescent="0.2">
      <c r="A70" s="179"/>
      <c r="B70" s="179"/>
      <c r="C70" s="102"/>
      <c r="D70" s="179"/>
      <c r="E70" s="179"/>
      <c r="F70" s="179"/>
      <c r="G70" s="179"/>
      <c r="H70" s="179"/>
      <c r="I70" s="179"/>
      <c r="J70" s="179"/>
      <c r="K70" s="179"/>
      <c r="L70" s="179"/>
      <c r="M70" s="179"/>
      <c r="N70" s="179"/>
      <c r="O70" s="179"/>
      <c r="P70" s="179"/>
      <c r="Q70" s="179"/>
      <c r="R70" s="179"/>
      <c r="S70" s="179"/>
      <c r="T70" s="179"/>
      <c r="U70" s="179"/>
      <c r="V70" s="179"/>
      <c r="W70" s="179"/>
    </row>
    <row r="71" spans="1:23" x14ac:dyDescent="0.2">
      <c r="A71" s="179"/>
      <c r="B71" s="179"/>
      <c r="C71" s="102"/>
      <c r="D71" s="179"/>
      <c r="E71" s="179"/>
      <c r="F71" s="179"/>
      <c r="G71" s="179"/>
      <c r="H71" s="179"/>
      <c r="I71" s="179"/>
      <c r="J71" s="179"/>
      <c r="K71" s="179"/>
      <c r="L71" s="179"/>
      <c r="M71" s="179"/>
      <c r="N71" s="179"/>
      <c r="O71" s="179"/>
      <c r="P71" s="179"/>
      <c r="Q71" s="179"/>
      <c r="R71" s="179"/>
      <c r="S71" s="179"/>
      <c r="T71" s="179"/>
      <c r="U71" s="179"/>
      <c r="V71" s="179"/>
      <c r="W71" s="179"/>
    </row>
    <row r="72" spans="1:23" x14ac:dyDescent="0.2">
      <c r="A72" s="179"/>
      <c r="B72" s="179"/>
      <c r="C72" s="102"/>
      <c r="D72" s="179"/>
      <c r="E72" s="179"/>
      <c r="F72" s="179"/>
      <c r="G72" s="179"/>
      <c r="H72" s="179"/>
      <c r="I72" s="179"/>
      <c r="J72" s="179"/>
      <c r="K72" s="179"/>
      <c r="L72" s="179"/>
      <c r="M72" s="179"/>
      <c r="N72" s="179"/>
      <c r="O72" s="179"/>
      <c r="P72" s="179"/>
      <c r="Q72" s="179"/>
      <c r="R72" s="179"/>
      <c r="S72" s="179"/>
      <c r="T72" s="179"/>
      <c r="U72" s="179"/>
      <c r="V72" s="179"/>
      <c r="W72" s="179"/>
    </row>
    <row r="73" spans="1:23" x14ac:dyDescent="0.2">
      <c r="A73" s="179"/>
      <c r="B73" s="179"/>
      <c r="C73" s="102"/>
      <c r="D73" s="179"/>
      <c r="E73" s="179"/>
      <c r="F73" s="179"/>
      <c r="G73" s="179"/>
      <c r="H73" s="179"/>
      <c r="I73" s="179"/>
      <c r="J73" s="179"/>
      <c r="K73" s="179"/>
      <c r="L73" s="179"/>
      <c r="M73" s="179"/>
      <c r="N73" s="179"/>
      <c r="O73" s="179"/>
      <c r="P73" s="179"/>
      <c r="Q73" s="179"/>
      <c r="R73" s="179"/>
      <c r="S73" s="179"/>
      <c r="T73" s="179"/>
      <c r="U73" s="179"/>
      <c r="V73" s="179"/>
      <c r="W73" s="179"/>
    </row>
    <row r="74" spans="1:23" x14ac:dyDescent="0.2">
      <c r="A74" s="179"/>
      <c r="B74" s="179"/>
      <c r="C74" s="102"/>
      <c r="D74" s="179"/>
      <c r="E74" s="179"/>
      <c r="F74" s="179"/>
      <c r="G74" s="179"/>
      <c r="H74" s="179"/>
      <c r="I74" s="179"/>
      <c r="J74" s="179"/>
      <c r="K74" s="179"/>
      <c r="L74" s="179"/>
      <c r="M74" s="179"/>
      <c r="N74" s="179"/>
      <c r="O74" s="179"/>
      <c r="P74" s="179"/>
      <c r="Q74" s="179"/>
      <c r="R74" s="179"/>
      <c r="S74" s="179"/>
      <c r="T74" s="179"/>
      <c r="U74" s="179"/>
      <c r="V74" s="179"/>
      <c r="W74" s="179"/>
    </row>
    <row r="75" spans="1:23" x14ac:dyDescent="0.2">
      <c r="A75" s="179"/>
      <c r="B75" s="179"/>
      <c r="C75" s="102"/>
      <c r="D75" s="179"/>
      <c r="E75" s="179"/>
      <c r="F75" s="179"/>
      <c r="G75" s="179"/>
      <c r="H75" s="179"/>
      <c r="I75" s="179"/>
      <c r="J75" s="179"/>
      <c r="K75" s="179"/>
      <c r="L75" s="179"/>
      <c r="M75" s="179"/>
      <c r="N75" s="179"/>
      <c r="O75" s="179"/>
      <c r="P75" s="179"/>
      <c r="Q75" s="179"/>
      <c r="R75" s="179"/>
      <c r="S75" s="179"/>
      <c r="T75" s="179"/>
      <c r="U75" s="179"/>
      <c r="V75" s="179"/>
      <c r="W75" s="179"/>
    </row>
    <row r="76" spans="1:23" x14ac:dyDescent="0.2">
      <c r="A76" s="179"/>
      <c r="B76" s="179"/>
      <c r="C76" s="102"/>
      <c r="D76" s="179"/>
      <c r="E76" s="179"/>
      <c r="F76" s="179"/>
      <c r="G76" s="179"/>
      <c r="H76" s="179"/>
      <c r="I76" s="179"/>
      <c r="J76" s="179"/>
      <c r="K76" s="179"/>
      <c r="L76" s="179"/>
      <c r="M76" s="179"/>
      <c r="N76" s="179"/>
      <c r="O76" s="179"/>
      <c r="P76" s="179"/>
      <c r="Q76" s="179"/>
      <c r="R76" s="179"/>
      <c r="S76" s="179"/>
      <c r="T76" s="179"/>
      <c r="U76" s="179"/>
      <c r="V76" s="179"/>
      <c r="W76" s="179"/>
    </row>
    <row r="77" spans="1:23" x14ac:dyDescent="0.2">
      <c r="A77" s="179"/>
      <c r="B77" s="179"/>
      <c r="C77" s="102"/>
      <c r="D77" s="179"/>
      <c r="E77" s="179"/>
      <c r="F77" s="179"/>
      <c r="G77" s="179"/>
      <c r="H77" s="179"/>
      <c r="I77" s="179"/>
      <c r="J77" s="179"/>
      <c r="K77" s="179"/>
      <c r="L77" s="179"/>
      <c r="M77" s="179"/>
      <c r="N77" s="179"/>
      <c r="O77" s="179"/>
      <c r="P77" s="179"/>
      <c r="Q77" s="179"/>
      <c r="R77" s="179"/>
      <c r="S77" s="179"/>
      <c r="T77" s="179"/>
      <c r="U77" s="179"/>
      <c r="V77" s="179"/>
      <c r="W77" s="179"/>
    </row>
    <row r="78" spans="1:23" x14ac:dyDescent="0.2">
      <c r="A78" s="179"/>
      <c r="B78" s="179"/>
      <c r="C78" s="102"/>
      <c r="D78" s="179"/>
      <c r="E78" s="179"/>
      <c r="F78" s="179"/>
      <c r="G78" s="179"/>
      <c r="H78" s="179"/>
      <c r="I78" s="179"/>
      <c r="J78" s="179"/>
      <c r="K78" s="179"/>
      <c r="L78" s="179"/>
      <c r="M78" s="179"/>
      <c r="N78" s="179"/>
      <c r="O78" s="179"/>
      <c r="P78" s="179"/>
      <c r="Q78" s="179"/>
      <c r="R78" s="179"/>
      <c r="S78" s="179"/>
      <c r="T78" s="179"/>
      <c r="U78" s="179"/>
      <c r="V78" s="179"/>
      <c r="W78" s="179"/>
    </row>
    <row r="79" spans="1:23" x14ac:dyDescent="0.2">
      <c r="A79" s="179"/>
      <c r="B79" s="179"/>
      <c r="C79" s="102"/>
      <c r="D79" s="179"/>
      <c r="E79" s="179"/>
      <c r="F79" s="179"/>
      <c r="G79" s="179"/>
      <c r="H79" s="179"/>
      <c r="I79" s="179"/>
      <c r="J79" s="179"/>
      <c r="K79" s="179"/>
      <c r="L79" s="179"/>
      <c r="M79" s="179"/>
      <c r="N79" s="179"/>
      <c r="O79" s="179"/>
      <c r="P79" s="179"/>
      <c r="Q79" s="179"/>
      <c r="R79" s="179"/>
      <c r="S79" s="179"/>
      <c r="T79" s="179"/>
      <c r="U79" s="179"/>
      <c r="V79" s="179"/>
      <c r="W79" s="179"/>
    </row>
    <row r="80" spans="1:23" x14ac:dyDescent="0.2">
      <c r="A80" s="179"/>
      <c r="B80" s="179"/>
      <c r="C80" s="102"/>
      <c r="D80" s="179"/>
      <c r="E80" s="179"/>
      <c r="F80" s="179"/>
      <c r="G80" s="179"/>
      <c r="H80" s="179"/>
      <c r="I80" s="179"/>
      <c r="J80" s="179"/>
      <c r="K80" s="179"/>
      <c r="L80" s="179"/>
      <c r="M80" s="179"/>
      <c r="N80" s="179"/>
      <c r="O80" s="179"/>
      <c r="P80" s="179"/>
      <c r="Q80" s="179"/>
      <c r="R80" s="179"/>
      <c r="S80" s="179"/>
      <c r="T80" s="179"/>
      <c r="U80" s="179"/>
      <c r="V80" s="179"/>
      <c r="W80" s="179"/>
    </row>
    <row r="81" spans="1:23" x14ac:dyDescent="0.2">
      <c r="A81" s="179"/>
      <c r="B81" s="179"/>
      <c r="C81" s="102"/>
      <c r="D81" s="179"/>
      <c r="E81" s="179"/>
      <c r="F81" s="179"/>
      <c r="G81" s="179"/>
      <c r="H81" s="179"/>
      <c r="I81" s="179"/>
      <c r="J81" s="179"/>
      <c r="K81" s="179"/>
      <c r="L81" s="179"/>
      <c r="M81" s="179"/>
      <c r="N81" s="179"/>
      <c r="O81" s="179"/>
      <c r="P81" s="179"/>
      <c r="Q81" s="179"/>
      <c r="R81" s="179"/>
      <c r="S81" s="179"/>
      <c r="T81" s="179"/>
      <c r="U81" s="179"/>
      <c r="V81" s="179"/>
      <c r="W81" s="179"/>
    </row>
    <row r="82" spans="1:23" x14ac:dyDescent="0.2">
      <c r="A82" s="179"/>
      <c r="B82" s="179"/>
      <c r="C82" s="102"/>
      <c r="D82" s="179"/>
      <c r="E82" s="179"/>
      <c r="F82" s="179"/>
      <c r="G82" s="179"/>
      <c r="H82" s="179"/>
      <c r="I82" s="179"/>
      <c r="J82" s="179"/>
      <c r="K82" s="179"/>
      <c r="L82" s="179"/>
      <c r="M82" s="179"/>
      <c r="N82" s="179"/>
      <c r="O82" s="179"/>
      <c r="P82" s="179"/>
      <c r="Q82" s="179"/>
      <c r="R82" s="179"/>
      <c r="S82" s="179"/>
      <c r="T82" s="179"/>
      <c r="U82" s="179"/>
      <c r="V82" s="179"/>
      <c r="W82" s="179"/>
    </row>
    <row r="83" spans="1:23" x14ac:dyDescent="0.2">
      <c r="A83" s="179"/>
      <c r="B83" s="179"/>
      <c r="C83" s="102"/>
      <c r="D83" s="179"/>
      <c r="E83" s="179"/>
      <c r="F83" s="179"/>
      <c r="G83" s="179"/>
      <c r="H83" s="179"/>
      <c r="I83" s="179"/>
      <c r="J83" s="179"/>
      <c r="K83" s="179"/>
      <c r="L83" s="179"/>
      <c r="M83" s="179"/>
      <c r="N83" s="179"/>
      <c r="O83" s="179"/>
      <c r="P83" s="179"/>
      <c r="Q83" s="179"/>
      <c r="R83" s="179"/>
      <c r="S83" s="179"/>
      <c r="T83" s="179"/>
      <c r="U83" s="179"/>
      <c r="V83" s="179"/>
      <c r="W83" s="179"/>
    </row>
    <row r="84" spans="1:23" x14ac:dyDescent="0.2">
      <c r="A84" s="179"/>
      <c r="B84" s="179"/>
      <c r="C84" s="102"/>
      <c r="D84" s="179"/>
      <c r="E84" s="179"/>
      <c r="F84" s="179"/>
      <c r="G84" s="179"/>
      <c r="H84" s="179"/>
      <c r="I84" s="179"/>
      <c r="J84" s="179"/>
      <c r="K84" s="179"/>
      <c r="L84" s="179"/>
      <c r="M84" s="179"/>
      <c r="N84" s="179"/>
      <c r="O84" s="179"/>
      <c r="P84" s="179"/>
      <c r="Q84" s="179"/>
      <c r="R84" s="179"/>
      <c r="S84" s="179"/>
      <c r="T84" s="179"/>
      <c r="U84" s="179"/>
      <c r="V84" s="179"/>
      <c r="W84" s="179"/>
    </row>
    <row r="85" spans="1:23" x14ac:dyDescent="0.2">
      <c r="A85" s="179"/>
      <c r="B85" s="179"/>
      <c r="C85" s="102"/>
      <c r="D85" s="179"/>
      <c r="E85" s="179"/>
      <c r="F85" s="179"/>
      <c r="G85" s="179"/>
      <c r="H85" s="179"/>
      <c r="I85" s="179"/>
      <c r="J85" s="179"/>
      <c r="K85" s="179"/>
      <c r="L85" s="179"/>
      <c r="M85" s="179"/>
      <c r="N85" s="179"/>
      <c r="O85" s="179"/>
      <c r="P85" s="179"/>
      <c r="Q85" s="179"/>
      <c r="R85" s="179"/>
      <c r="S85" s="179"/>
      <c r="T85" s="179"/>
      <c r="U85" s="179"/>
      <c r="V85" s="179"/>
      <c r="W85" s="179"/>
    </row>
    <row r="86" spans="1:23" x14ac:dyDescent="0.2">
      <c r="A86" s="179"/>
      <c r="B86" s="179"/>
      <c r="C86" s="102"/>
      <c r="D86" s="179"/>
      <c r="E86" s="179"/>
      <c r="F86" s="179"/>
      <c r="G86" s="179"/>
      <c r="H86" s="179"/>
      <c r="I86" s="179"/>
      <c r="J86" s="179"/>
      <c r="K86" s="179"/>
      <c r="L86" s="179"/>
      <c r="M86" s="179"/>
      <c r="N86" s="179"/>
      <c r="O86" s="179"/>
      <c r="P86" s="179"/>
      <c r="Q86" s="179"/>
      <c r="R86" s="179"/>
      <c r="S86" s="179"/>
      <c r="T86" s="179"/>
      <c r="U86" s="179"/>
      <c r="V86" s="179"/>
      <c r="W86" s="179"/>
    </row>
    <row r="87" spans="1:23" x14ac:dyDescent="0.2">
      <c r="A87" s="179"/>
      <c r="B87" s="179"/>
      <c r="C87" s="102"/>
      <c r="D87" s="179"/>
      <c r="E87" s="179"/>
      <c r="F87" s="179"/>
      <c r="G87" s="179"/>
      <c r="H87" s="179"/>
      <c r="I87" s="179"/>
      <c r="J87" s="179"/>
      <c r="K87" s="179"/>
      <c r="L87" s="179"/>
      <c r="M87" s="179"/>
      <c r="N87" s="179"/>
      <c r="O87" s="179"/>
      <c r="P87" s="179"/>
      <c r="Q87" s="179"/>
      <c r="R87" s="179"/>
      <c r="S87" s="179"/>
      <c r="T87" s="179"/>
      <c r="U87" s="179"/>
      <c r="V87" s="179"/>
      <c r="W87" s="179"/>
    </row>
    <row r="88" spans="1:23" x14ac:dyDescent="0.2">
      <c r="A88" s="179"/>
      <c r="B88" s="179"/>
      <c r="C88" s="102"/>
      <c r="D88" s="179"/>
      <c r="E88" s="179"/>
      <c r="F88" s="179"/>
      <c r="G88" s="179"/>
      <c r="H88" s="179"/>
      <c r="I88" s="179"/>
      <c r="J88" s="179"/>
      <c r="K88" s="179"/>
      <c r="L88" s="179"/>
      <c r="M88" s="179"/>
      <c r="N88" s="179"/>
      <c r="O88" s="179"/>
      <c r="P88" s="179"/>
      <c r="Q88" s="179"/>
      <c r="R88" s="179"/>
      <c r="S88" s="179"/>
      <c r="T88" s="179"/>
      <c r="U88" s="179"/>
      <c r="V88" s="179"/>
      <c r="W88" s="179"/>
    </row>
    <row r="89" spans="1:23" x14ac:dyDescent="0.2">
      <c r="A89" s="179"/>
      <c r="B89" s="179"/>
      <c r="C89" s="102"/>
      <c r="D89" s="179"/>
      <c r="E89" s="179"/>
      <c r="F89" s="179"/>
      <c r="G89" s="179"/>
      <c r="H89" s="179"/>
      <c r="I89" s="179"/>
      <c r="J89" s="179"/>
      <c r="K89" s="179"/>
      <c r="L89" s="179"/>
      <c r="M89" s="179"/>
      <c r="N89" s="179"/>
      <c r="O89" s="179"/>
      <c r="P89" s="179"/>
      <c r="Q89" s="179"/>
      <c r="R89" s="179"/>
      <c r="S89" s="179"/>
      <c r="T89" s="179"/>
      <c r="U89" s="179"/>
      <c r="V89" s="179"/>
      <c r="W89" s="179"/>
    </row>
    <row r="90" spans="1:23" x14ac:dyDescent="0.2">
      <c r="A90" s="179"/>
      <c r="B90" s="179"/>
      <c r="C90" s="102"/>
      <c r="D90" s="179"/>
      <c r="E90" s="179"/>
      <c r="F90" s="179"/>
      <c r="G90" s="179"/>
      <c r="H90" s="179"/>
      <c r="I90" s="179"/>
      <c r="J90" s="179"/>
      <c r="K90" s="179"/>
      <c r="L90" s="179"/>
      <c r="M90" s="179"/>
      <c r="N90" s="179"/>
      <c r="O90" s="179"/>
      <c r="P90" s="179"/>
      <c r="Q90" s="179"/>
      <c r="R90" s="179"/>
      <c r="S90" s="179"/>
      <c r="T90" s="179"/>
      <c r="U90" s="179"/>
      <c r="V90" s="179"/>
      <c r="W90" s="179"/>
    </row>
    <row r="91" spans="1:23" x14ac:dyDescent="0.2">
      <c r="A91" s="179"/>
      <c r="B91" s="179"/>
      <c r="C91" s="102"/>
      <c r="D91" s="179"/>
      <c r="E91" s="179"/>
      <c r="F91" s="179"/>
      <c r="G91" s="179"/>
      <c r="H91" s="179"/>
      <c r="I91" s="179"/>
      <c r="J91" s="179"/>
      <c r="K91" s="179"/>
      <c r="L91" s="179"/>
      <c r="M91" s="179"/>
      <c r="N91" s="179"/>
      <c r="O91" s="179"/>
      <c r="P91" s="179"/>
      <c r="Q91" s="179"/>
      <c r="R91" s="179"/>
      <c r="S91" s="179"/>
      <c r="T91" s="179"/>
      <c r="U91" s="179"/>
      <c r="V91" s="179"/>
      <c r="W91" s="179"/>
    </row>
    <row r="92" spans="1:23" x14ac:dyDescent="0.2">
      <c r="A92" s="179"/>
      <c r="B92" s="179"/>
      <c r="C92" s="102"/>
      <c r="D92" s="179"/>
      <c r="E92" s="179"/>
      <c r="F92" s="179"/>
      <c r="G92" s="179"/>
      <c r="H92" s="179"/>
      <c r="I92" s="179"/>
      <c r="J92" s="179"/>
      <c r="K92" s="179"/>
      <c r="L92" s="179"/>
      <c r="M92" s="179"/>
      <c r="N92" s="179"/>
      <c r="O92" s="179"/>
      <c r="P92" s="179"/>
      <c r="Q92" s="179"/>
      <c r="R92" s="179"/>
      <c r="S92" s="179"/>
      <c r="T92" s="179"/>
      <c r="U92" s="179"/>
      <c r="V92" s="179"/>
      <c r="W92" s="179"/>
    </row>
    <row r="93" spans="1:23" x14ac:dyDescent="0.2">
      <c r="A93" s="179"/>
      <c r="B93" s="179"/>
      <c r="C93" s="102"/>
      <c r="D93" s="179"/>
      <c r="E93" s="179"/>
      <c r="F93" s="179"/>
      <c r="G93" s="179"/>
      <c r="H93" s="179"/>
      <c r="I93" s="179"/>
      <c r="J93" s="179"/>
      <c r="K93" s="179"/>
      <c r="L93" s="179"/>
      <c r="M93" s="179"/>
      <c r="N93" s="179"/>
      <c r="O93" s="179"/>
      <c r="P93" s="179"/>
      <c r="Q93" s="179"/>
      <c r="R93" s="179"/>
      <c r="S93" s="179"/>
      <c r="T93" s="179"/>
      <c r="U93" s="179"/>
      <c r="V93" s="179"/>
      <c r="W93" s="179"/>
    </row>
    <row r="94" spans="1:23" x14ac:dyDescent="0.2">
      <c r="A94" s="179"/>
      <c r="B94" s="179"/>
      <c r="C94" s="102"/>
      <c r="D94" s="179"/>
      <c r="E94" s="179"/>
      <c r="F94" s="179"/>
      <c r="G94" s="179"/>
      <c r="H94" s="179"/>
      <c r="I94" s="179"/>
      <c r="J94" s="179"/>
      <c r="K94" s="179"/>
      <c r="L94" s="179"/>
      <c r="M94" s="179"/>
      <c r="N94" s="179"/>
      <c r="O94" s="179"/>
      <c r="P94" s="179"/>
      <c r="Q94" s="179"/>
      <c r="R94" s="179"/>
      <c r="S94" s="179"/>
      <c r="T94" s="179"/>
      <c r="U94" s="179"/>
      <c r="V94" s="179"/>
      <c r="W94" s="179"/>
    </row>
    <row r="95" spans="1:23" x14ac:dyDescent="0.2">
      <c r="A95" s="179"/>
      <c r="B95" s="179"/>
      <c r="C95" s="102"/>
      <c r="D95" s="179"/>
      <c r="E95" s="179"/>
      <c r="F95" s="179"/>
      <c r="G95" s="179"/>
      <c r="H95" s="179"/>
      <c r="I95" s="179"/>
      <c r="J95" s="179"/>
      <c r="K95" s="179"/>
      <c r="L95" s="179"/>
      <c r="M95" s="179"/>
      <c r="N95" s="179"/>
      <c r="O95" s="179"/>
      <c r="P95" s="179"/>
      <c r="Q95" s="179"/>
      <c r="R95" s="179"/>
      <c r="S95" s="179"/>
      <c r="T95" s="179"/>
      <c r="U95" s="179"/>
      <c r="V95" s="179"/>
      <c r="W95" s="179"/>
    </row>
    <row r="96" spans="1:23" x14ac:dyDescent="0.2">
      <c r="A96" s="179"/>
      <c r="B96" s="179"/>
      <c r="C96" s="102"/>
      <c r="D96" s="179"/>
      <c r="E96" s="179"/>
      <c r="F96" s="179"/>
      <c r="G96" s="179"/>
      <c r="H96" s="179"/>
      <c r="I96" s="179"/>
      <c r="J96" s="179"/>
      <c r="K96" s="179"/>
      <c r="L96" s="179"/>
      <c r="M96" s="179"/>
      <c r="N96" s="179"/>
      <c r="O96" s="179"/>
      <c r="P96" s="179"/>
      <c r="Q96" s="179"/>
      <c r="R96" s="179"/>
      <c r="S96" s="179"/>
      <c r="T96" s="179"/>
      <c r="U96" s="179"/>
      <c r="V96" s="179"/>
      <c r="W96" s="179"/>
    </row>
    <row r="97" spans="1:23" x14ac:dyDescent="0.2">
      <c r="A97" s="179"/>
      <c r="B97" s="179"/>
      <c r="C97" s="102"/>
      <c r="D97" s="179"/>
      <c r="E97" s="179"/>
      <c r="F97" s="179"/>
      <c r="G97" s="179"/>
      <c r="H97" s="179"/>
      <c r="I97" s="179"/>
      <c r="J97" s="179"/>
      <c r="K97" s="179"/>
      <c r="L97" s="179"/>
      <c r="M97" s="179"/>
      <c r="N97" s="179"/>
      <c r="O97" s="179"/>
      <c r="P97" s="179"/>
      <c r="Q97" s="179"/>
      <c r="R97" s="179"/>
      <c r="S97" s="179"/>
      <c r="T97" s="179"/>
      <c r="U97" s="179"/>
      <c r="V97" s="179"/>
      <c r="W97" s="179"/>
    </row>
    <row r="98" spans="1:23" x14ac:dyDescent="0.2">
      <c r="A98" s="179"/>
      <c r="B98" s="179"/>
      <c r="C98" s="102"/>
      <c r="D98" s="179"/>
      <c r="E98" s="179"/>
      <c r="F98" s="179"/>
      <c r="G98" s="179"/>
      <c r="H98" s="179"/>
      <c r="I98" s="179"/>
      <c r="J98" s="179"/>
      <c r="K98" s="179"/>
      <c r="L98" s="179"/>
      <c r="M98" s="179"/>
      <c r="N98" s="179"/>
      <c r="O98" s="179"/>
      <c r="P98" s="179"/>
      <c r="Q98" s="179"/>
      <c r="R98" s="179"/>
      <c r="S98" s="179"/>
      <c r="T98" s="179"/>
      <c r="U98" s="179"/>
      <c r="V98" s="179"/>
      <c r="W98" s="179"/>
    </row>
    <row r="99" spans="1:23" x14ac:dyDescent="0.2">
      <c r="A99" s="179"/>
      <c r="B99" s="179"/>
      <c r="C99" s="102"/>
      <c r="D99" s="179"/>
      <c r="E99" s="179"/>
      <c r="F99" s="179"/>
      <c r="G99" s="179"/>
      <c r="H99" s="179"/>
      <c r="I99" s="179"/>
      <c r="J99" s="179"/>
      <c r="K99" s="179"/>
      <c r="L99" s="179"/>
      <c r="M99" s="179"/>
      <c r="N99" s="179"/>
      <c r="O99" s="179"/>
      <c r="P99" s="179"/>
      <c r="Q99" s="179"/>
      <c r="R99" s="179"/>
      <c r="S99" s="179"/>
      <c r="T99" s="179"/>
      <c r="U99" s="179"/>
      <c r="V99" s="179"/>
      <c r="W99" s="179"/>
    </row>
    <row r="100" spans="1:23" x14ac:dyDescent="0.2">
      <c r="A100" s="179"/>
      <c r="B100" s="179"/>
      <c r="C100" s="102"/>
      <c r="D100" s="179"/>
      <c r="E100" s="179"/>
      <c r="F100" s="179"/>
      <c r="G100" s="179"/>
      <c r="H100" s="179"/>
      <c r="I100" s="179"/>
      <c r="J100" s="179"/>
      <c r="K100" s="179"/>
      <c r="L100" s="179"/>
      <c r="M100" s="179"/>
      <c r="N100" s="179"/>
      <c r="O100" s="179"/>
      <c r="P100" s="179"/>
      <c r="Q100" s="179"/>
      <c r="R100" s="179"/>
      <c r="S100" s="179"/>
      <c r="T100" s="179"/>
      <c r="U100" s="179"/>
      <c r="V100" s="179"/>
      <c r="W100" s="179"/>
    </row>
    <row r="101" spans="1:23" x14ac:dyDescent="0.2">
      <c r="A101" s="179"/>
      <c r="B101" s="179"/>
      <c r="C101" s="102"/>
      <c r="D101" s="179"/>
      <c r="E101" s="179"/>
      <c r="F101" s="179"/>
      <c r="G101" s="179"/>
      <c r="H101" s="179"/>
      <c r="I101" s="179"/>
      <c r="J101" s="179"/>
      <c r="K101" s="179"/>
      <c r="L101" s="179"/>
      <c r="M101" s="179"/>
      <c r="N101" s="179"/>
      <c r="O101" s="179"/>
      <c r="P101" s="179"/>
      <c r="Q101" s="179"/>
      <c r="R101" s="179"/>
      <c r="S101" s="179"/>
      <c r="T101" s="179"/>
      <c r="U101" s="179"/>
      <c r="V101" s="179"/>
      <c r="W101" s="179"/>
    </row>
    <row r="102" spans="1:23" x14ac:dyDescent="0.2">
      <c r="A102" s="179"/>
      <c r="B102" s="179"/>
      <c r="C102" s="102"/>
      <c r="D102" s="179"/>
      <c r="E102" s="179"/>
      <c r="F102" s="179"/>
      <c r="G102" s="179"/>
      <c r="H102" s="179"/>
      <c r="I102" s="179"/>
      <c r="J102" s="179"/>
      <c r="K102" s="179"/>
      <c r="L102" s="179"/>
      <c r="M102" s="179"/>
      <c r="N102" s="179"/>
      <c r="O102" s="179"/>
      <c r="P102" s="179"/>
      <c r="Q102" s="179"/>
      <c r="R102" s="179"/>
      <c r="S102" s="179"/>
      <c r="T102" s="179"/>
      <c r="U102" s="179"/>
      <c r="V102" s="179"/>
      <c r="W102" s="179"/>
    </row>
    <row r="103" spans="1:23" x14ac:dyDescent="0.2">
      <c r="A103" s="179"/>
      <c r="B103" s="179"/>
      <c r="C103" s="102"/>
      <c r="D103" s="179"/>
      <c r="E103" s="179"/>
      <c r="F103" s="179"/>
      <c r="G103" s="179"/>
      <c r="H103" s="179"/>
      <c r="I103" s="179"/>
      <c r="J103" s="179"/>
      <c r="K103" s="179"/>
      <c r="L103" s="179"/>
      <c r="M103" s="179"/>
      <c r="N103" s="179"/>
      <c r="O103" s="179"/>
      <c r="P103" s="179"/>
      <c r="Q103" s="179"/>
      <c r="R103" s="179"/>
      <c r="S103" s="179"/>
      <c r="T103" s="179"/>
      <c r="U103" s="179"/>
      <c r="V103" s="179"/>
      <c r="W103" s="179"/>
    </row>
    <row r="104" spans="1:23" x14ac:dyDescent="0.2">
      <c r="A104" s="179"/>
      <c r="B104" s="179"/>
      <c r="C104" s="102"/>
      <c r="D104" s="179"/>
      <c r="E104" s="179"/>
      <c r="F104" s="179"/>
      <c r="G104" s="179"/>
      <c r="H104" s="179"/>
      <c r="I104" s="179"/>
      <c r="J104" s="179"/>
      <c r="K104" s="179"/>
      <c r="L104" s="179"/>
      <c r="M104" s="179"/>
      <c r="N104" s="179"/>
      <c r="O104" s="179"/>
      <c r="P104" s="179"/>
      <c r="Q104" s="179"/>
      <c r="R104" s="179"/>
      <c r="S104" s="179"/>
      <c r="T104" s="179"/>
      <c r="U104" s="179"/>
      <c r="V104" s="179"/>
      <c r="W104" s="179"/>
    </row>
    <row r="105" spans="1:23" x14ac:dyDescent="0.2">
      <c r="A105" s="179"/>
      <c r="B105" s="179"/>
      <c r="C105" s="102"/>
      <c r="D105" s="179"/>
      <c r="E105" s="179"/>
      <c r="F105" s="179"/>
      <c r="G105" s="179"/>
      <c r="H105" s="179"/>
      <c r="I105" s="179"/>
      <c r="J105" s="179"/>
      <c r="K105" s="179"/>
      <c r="L105" s="179"/>
      <c r="M105" s="179"/>
      <c r="N105" s="179"/>
      <c r="O105" s="179"/>
      <c r="P105" s="179"/>
      <c r="Q105" s="179"/>
      <c r="R105" s="179"/>
      <c r="S105" s="179"/>
      <c r="T105" s="179"/>
      <c r="U105" s="179"/>
      <c r="V105" s="179"/>
      <c r="W105" s="179"/>
    </row>
    <row r="106" spans="1:23" x14ac:dyDescent="0.2">
      <c r="A106" s="179"/>
      <c r="B106" s="179"/>
      <c r="C106" s="102"/>
      <c r="D106" s="179"/>
      <c r="E106" s="179"/>
      <c r="F106" s="179"/>
      <c r="G106" s="179"/>
      <c r="H106" s="179"/>
      <c r="I106" s="179"/>
      <c r="J106" s="179"/>
      <c r="K106" s="179"/>
      <c r="L106" s="179"/>
      <c r="M106" s="179"/>
      <c r="N106" s="179"/>
      <c r="O106" s="179"/>
      <c r="P106" s="179"/>
      <c r="Q106" s="179"/>
      <c r="R106" s="179"/>
      <c r="S106" s="179"/>
      <c r="T106" s="179"/>
      <c r="U106" s="179"/>
      <c r="V106" s="179"/>
      <c r="W106" s="179"/>
    </row>
    <row r="107" spans="1:23" x14ac:dyDescent="0.2">
      <c r="A107" s="179"/>
      <c r="B107" s="179"/>
      <c r="C107" s="102"/>
      <c r="D107" s="179"/>
      <c r="E107" s="179"/>
      <c r="F107" s="179"/>
      <c r="G107" s="179"/>
      <c r="H107" s="179"/>
      <c r="I107" s="179"/>
      <c r="J107" s="179"/>
      <c r="K107" s="179"/>
      <c r="L107" s="179"/>
      <c r="M107" s="179"/>
      <c r="N107" s="179"/>
      <c r="O107" s="179"/>
      <c r="P107" s="179"/>
      <c r="Q107" s="179"/>
      <c r="R107" s="179"/>
      <c r="S107" s="179"/>
      <c r="T107" s="179"/>
      <c r="U107" s="179"/>
      <c r="V107" s="179"/>
      <c r="W107" s="179"/>
    </row>
    <row r="108" spans="1:23" x14ac:dyDescent="0.2">
      <c r="A108" s="179"/>
      <c r="B108" s="179"/>
      <c r="C108" s="102"/>
      <c r="D108" s="179"/>
      <c r="E108" s="179"/>
      <c r="F108" s="179"/>
      <c r="G108" s="179"/>
      <c r="H108" s="179"/>
      <c r="I108" s="179"/>
      <c r="J108" s="179"/>
      <c r="K108" s="179"/>
      <c r="L108" s="179"/>
      <c r="M108" s="179"/>
      <c r="N108" s="179"/>
      <c r="O108" s="179"/>
      <c r="P108" s="179"/>
      <c r="Q108" s="179"/>
      <c r="R108" s="179"/>
      <c r="S108" s="179"/>
      <c r="T108" s="179"/>
      <c r="U108" s="179"/>
      <c r="V108" s="179"/>
      <c r="W108" s="179"/>
    </row>
    <row r="109" spans="1:23" x14ac:dyDescent="0.2">
      <c r="A109" s="179"/>
      <c r="B109" s="179"/>
      <c r="C109" s="102"/>
      <c r="D109" s="179"/>
      <c r="E109" s="179"/>
      <c r="F109" s="179"/>
      <c r="G109" s="179"/>
      <c r="H109" s="179"/>
      <c r="I109" s="179"/>
      <c r="J109" s="179"/>
      <c r="K109" s="179"/>
      <c r="L109" s="179"/>
      <c r="M109" s="179"/>
      <c r="N109" s="179"/>
      <c r="O109" s="179"/>
      <c r="P109" s="179"/>
      <c r="Q109" s="179"/>
      <c r="R109" s="179"/>
      <c r="S109" s="179"/>
      <c r="T109" s="179"/>
      <c r="U109" s="179"/>
      <c r="V109" s="179"/>
      <c r="W109" s="179"/>
    </row>
    <row r="110" spans="1:23" x14ac:dyDescent="0.2">
      <c r="A110" s="179"/>
      <c r="B110" s="179"/>
      <c r="C110" s="102"/>
      <c r="D110" s="179"/>
      <c r="E110" s="179"/>
      <c r="F110" s="179"/>
      <c r="G110" s="179"/>
      <c r="H110" s="179"/>
      <c r="I110" s="179"/>
      <c r="J110" s="179"/>
      <c r="K110" s="179"/>
      <c r="L110" s="179"/>
      <c r="M110" s="179"/>
      <c r="N110" s="179"/>
      <c r="O110" s="179"/>
      <c r="P110" s="179"/>
      <c r="Q110" s="179"/>
      <c r="R110" s="179"/>
      <c r="S110" s="179"/>
      <c r="T110" s="179"/>
      <c r="U110" s="179"/>
      <c r="V110" s="179"/>
      <c r="W110" s="179"/>
    </row>
    <row r="111" spans="1:23" x14ac:dyDescent="0.2">
      <c r="A111" s="179"/>
      <c r="B111" s="179"/>
      <c r="C111" s="102"/>
      <c r="D111" s="179"/>
      <c r="E111" s="179"/>
      <c r="F111" s="179"/>
      <c r="G111" s="179"/>
      <c r="H111" s="179"/>
      <c r="I111" s="179"/>
      <c r="J111" s="179"/>
      <c r="K111" s="179"/>
      <c r="L111" s="179"/>
      <c r="M111" s="179"/>
      <c r="N111" s="179"/>
      <c r="O111" s="179"/>
      <c r="P111" s="179"/>
      <c r="Q111" s="179"/>
      <c r="R111" s="179"/>
      <c r="S111" s="179"/>
      <c r="T111" s="179"/>
      <c r="U111" s="179"/>
      <c r="V111" s="179"/>
      <c r="W111" s="179"/>
    </row>
    <row r="112" spans="1:23" x14ac:dyDescent="0.2">
      <c r="A112" s="179"/>
      <c r="B112" s="179"/>
      <c r="C112" s="102"/>
      <c r="D112" s="179"/>
      <c r="E112" s="179"/>
      <c r="F112" s="179"/>
      <c r="G112" s="179"/>
      <c r="H112" s="179"/>
      <c r="I112" s="179"/>
      <c r="J112" s="179"/>
      <c r="K112" s="179"/>
      <c r="L112" s="179"/>
      <c r="M112" s="179"/>
      <c r="N112" s="179"/>
      <c r="O112" s="179"/>
      <c r="P112" s="179"/>
      <c r="Q112" s="179"/>
      <c r="R112" s="179"/>
      <c r="S112" s="179"/>
      <c r="T112" s="179"/>
      <c r="U112" s="179"/>
      <c r="V112" s="179"/>
      <c r="W112" s="179"/>
    </row>
    <row r="113" spans="1:23" x14ac:dyDescent="0.2">
      <c r="A113" s="179"/>
      <c r="B113" s="179"/>
      <c r="C113" s="102"/>
      <c r="D113" s="179"/>
      <c r="E113" s="179"/>
      <c r="F113" s="179"/>
      <c r="G113" s="179"/>
      <c r="H113" s="179"/>
      <c r="I113" s="179"/>
      <c r="J113" s="179"/>
      <c r="K113" s="179"/>
      <c r="L113" s="179"/>
      <c r="M113" s="179"/>
      <c r="N113" s="179"/>
      <c r="O113" s="179"/>
      <c r="P113" s="179"/>
      <c r="Q113" s="179"/>
      <c r="R113" s="179"/>
      <c r="S113" s="179"/>
      <c r="T113" s="179"/>
      <c r="U113" s="179"/>
      <c r="V113" s="179"/>
      <c r="W113" s="179"/>
    </row>
    <row r="114" spans="1:23" x14ac:dyDescent="0.2">
      <c r="A114" s="179"/>
      <c r="B114" s="179"/>
      <c r="C114" s="102"/>
      <c r="D114" s="179"/>
      <c r="E114" s="179"/>
      <c r="F114" s="179"/>
      <c r="G114" s="179"/>
      <c r="H114" s="179"/>
      <c r="I114" s="179"/>
      <c r="J114" s="179"/>
      <c r="K114" s="179"/>
      <c r="L114" s="179"/>
      <c r="M114" s="179"/>
      <c r="N114" s="179"/>
      <c r="O114" s="179"/>
      <c r="P114" s="179"/>
      <c r="Q114" s="179"/>
      <c r="R114" s="179"/>
      <c r="S114" s="179"/>
      <c r="T114" s="179"/>
      <c r="U114" s="179"/>
      <c r="V114" s="179"/>
      <c r="W114" s="179"/>
    </row>
    <row r="115" spans="1:23" x14ac:dyDescent="0.2">
      <c r="A115" s="179"/>
      <c r="B115" s="179"/>
      <c r="C115" s="102"/>
      <c r="D115" s="179"/>
      <c r="E115" s="179"/>
      <c r="F115" s="179"/>
      <c r="G115" s="179"/>
      <c r="H115" s="179"/>
      <c r="I115" s="179"/>
      <c r="J115" s="179"/>
      <c r="K115" s="179"/>
      <c r="L115" s="179"/>
      <c r="M115" s="179"/>
      <c r="N115" s="179"/>
      <c r="O115" s="179"/>
      <c r="P115" s="179"/>
      <c r="Q115" s="179"/>
      <c r="R115" s="179"/>
      <c r="S115" s="179"/>
      <c r="T115" s="179"/>
      <c r="U115" s="179"/>
      <c r="V115" s="179"/>
      <c r="W115" s="179"/>
    </row>
    <row r="116" spans="1:23" x14ac:dyDescent="0.2">
      <c r="A116" s="179"/>
      <c r="B116" s="179"/>
      <c r="C116" s="102"/>
      <c r="D116" s="179"/>
      <c r="E116" s="179"/>
      <c r="F116" s="179"/>
      <c r="G116" s="179"/>
      <c r="H116" s="179"/>
      <c r="I116" s="179"/>
      <c r="J116" s="179"/>
      <c r="K116" s="179"/>
      <c r="L116" s="179"/>
      <c r="M116" s="179"/>
      <c r="N116" s="179"/>
      <c r="O116" s="179"/>
      <c r="P116" s="179"/>
      <c r="Q116" s="179"/>
      <c r="R116" s="179"/>
      <c r="S116" s="179"/>
      <c r="T116" s="179"/>
      <c r="U116" s="179"/>
      <c r="V116" s="179"/>
      <c r="W116" s="179"/>
    </row>
    <row r="117" spans="1:23" x14ac:dyDescent="0.2">
      <c r="A117" s="179"/>
      <c r="B117" s="179"/>
      <c r="C117" s="102"/>
      <c r="D117" s="179"/>
      <c r="E117" s="179"/>
      <c r="F117" s="179"/>
      <c r="G117" s="179"/>
      <c r="H117" s="179"/>
      <c r="I117" s="179"/>
      <c r="J117" s="179"/>
      <c r="K117" s="179"/>
      <c r="L117" s="179"/>
      <c r="M117" s="179"/>
      <c r="N117" s="179"/>
      <c r="O117" s="179"/>
      <c r="P117" s="179"/>
      <c r="Q117" s="179"/>
      <c r="R117" s="179"/>
      <c r="S117" s="179"/>
      <c r="T117" s="179"/>
      <c r="U117" s="179"/>
      <c r="V117" s="179"/>
      <c r="W117" s="179"/>
    </row>
    <row r="118" spans="1:23" x14ac:dyDescent="0.2">
      <c r="A118" s="179"/>
      <c r="B118" s="179"/>
      <c r="C118" s="102"/>
      <c r="D118" s="179"/>
      <c r="E118" s="179"/>
      <c r="F118" s="179"/>
      <c r="G118" s="179"/>
      <c r="H118" s="179"/>
      <c r="I118" s="179"/>
      <c r="J118" s="179"/>
      <c r="K118" s="179"/>
      <c r="L118" s="179"/>
      <c r="M118" s="179"/>
      <c r="N118" s="179"/>
      <c r="O118" s="179"/>
      <c r="P118" s="179"/>
      <c r="Q118" s="179"/>
      <c r="R118" s="179"/>
      <c r="S118" s="179"/>
      <c r="T118" s="179"/>
      <c r="U118" s="179"/>
      <c r="V118" s="179"/>
      <c r="W118" s="179"/>
    </row>
    <row r="119" spans="1:23" x14ac:dyDescent="0.2">
      <c r="A119" s="179"/>
      <c r="B119" s="179"/>
      <c r="C119" s="102"/>
      <c r="D119" s="179"/>
      <c r="E119" s="179"/>
      <c r="F119" s="179"/>
      <c r="G119" s="179"/>
      <c r="H119" s="179"/>
      <c r="I119" s="179"/>
      <c r="J119" s="179"/>
      <c r="K119" s="179"/>
      <c r="L119" s="179"/>
      <c r="M119" s="179"/>
      <c r="N119" s="179"/>
      <c r="O119" s="179"/>
      <c r="P119" s="179"/>
      <c r="Q119" s="179"/>
      <c r="R119" s="179"/>
      <c r="S119" s="179"/>
      <c r="T119" s="179"/>
      <c r="U119" s="179"/>
      <c r="V119" s="179"/>
      <c r="W119" s="179"/>
    </row>
    <row r="120" spans="1:23" x14ac:dyDescent="0.2">
      <c r="A120" s="179"/>
      <c r="B120" s="179"/>
      <c r="C120" s="102"/>
      <c r="D120" s="179"/>
      <c r="E120" s="179"/>
      <c r="F120" s="179"/>
      <c r="G120" s="179"/>
      <c r="H120" s="179"/>
      <c r="I120" s="179"/>
      <c r="J120" s="179"/>
      <c r="K120" s="179"/>
      <c r="L120" s="179"/>
      <c r="M120" s="179"/>
      <c r="N120" s="179"/>
      <c r="O120" s="179"/>
      <c r="P120" s="179"/>
      <c r="Q120" s="179"/>
      <c r="R120" s="179"/>
      <c r="S120" s="179"/>
      <c r="T120" s="179"/>
      <c r="U120" s="179"/>
      <c r="V120" s="179"/>
      <c r="W120" s="179"/>
    </row>
    <row r="121" spans="1:23" x14ac:dyDescent="0.2">
      <c r="A121" s="179"/>
      <c r="B121" s="179"/>
      <c r="C121" s="102"/>
      <c r="D121" s="179"/>
      <c r="E121" s="179"/>
      <c r="F121" s="179"/>
      <c r="G121" s="179"/>
      <c r="H121" s="179"/>
      <c r="I121" s="179"/>
      <c r="J121" s="179"/>
      <c r="K121" s="179"/>
      <c r="L121" s="179"/>
      <c r="M121" s="179"/>
      <c r="N121" s="179"/>
      <c r="O121" s="179"/>
      <c r="P121" s="179"/>
      <c r="Q121" s="179"/>
      <c r="R121" s="179"/>
      <c r="S121" s="179"/>
      <c r="T121" s="179"/>
      <c r="U121" s="179"/>
      <c r="V121" s="179"/>
      <c r="W121" s="179"/>
    </row>
    <row r="122" spans="1:23" x14ac:dyDescent="0.2">
      <c r="A122" s="179"/>
      <c r="B122" s="179"/>
      <c r="C122" s="102"/>
      <c r="D122" s="179"/>
      <c r="E122" s="179"/>
      <c r="F122" s="179"/>
      <c r="G122" s="179"/>
      <c r="H122" s="179"/>
      <c r="I122" s="179"/>
      <c r="J122" s="179"/>
      <c r="K122" s="179"/>
      <c r="L122" s="179"/>
      <c r="M122" s="179"/>
      <c r="N122" s="179"/>
      <c r="O122" s="179"/>
      <c r="P122" s="179"/>
      <c r="Q122" s="179"/>
      <c r="R122" s="179"/>
      <c r="S122" s="179"/>
      <c r="T122" s="179"/>
      <c r="U122" s="179"/>
      <c r="V122" s="179"/>
      <c r="W122" s="179"/>
    </row>
    <row r="123" spans="1:23" x14ac:dyDescent="0.2">
      <c r="A123" s="179"/>
      <c r="B123" s="179"/>
      <c r="C123" s="102"/>
      <c r="D123" s="179"/>
      <c r="E123" s="179"/>
      <c r="F123" s="179"/>
      <c r="G123" s="179"/>
      <c r="H123" s="179"/>
      <c r="I123" s="179"/>
      <c r="J123" s="179"/>
      <c r="K123" s="179"/>
      <c r="L123" s="179"/>
      <c r="M123" s="179"/>
      <c r="N123" s="179"/>
      <c r="O123" s="179"/>
      <c r="P123" s="179"/>
      <c r="Q123" s="179"/>
      <c r="R123" s="179"/>
      <c r="S123" s="179"/>
      <c r="T123" s="179"/>
      <c r="U123" s="179"/>
      <c r="V123" s="179"/>
      <c r="W123" s="179"/>
    </row>
    <row r="124" spans="1:23" x14ac:dyDescent="0.2">
      <c r="A124" s="179"/>
      <c r="B124" s="179"/>
      <c r="C124" s="102"/>
      <c r="D124" s="179"/>
      <c r="E124" s="179"/>
      <c r="F124" s="179"/>
      <c r="G124" s="179"/>
      <c r="H124" s="179"/>
      <c r="I124" s="179"/>
      <c r="J124" s="179"/>
      <c r="K124" s="179"/>
      <c r="L124" s="179"/>
      <c r="M124" s="179"/>
      <c r="N124" s="179"/>
      <c r="O124" s="179"/>
      <c r="P124" s="179"/>
      <c r="Q124" s="179"/>
      <c r="R124" s="179"/>
      <c r="S124" s="179"/>
      <c r="T124" s="179"/>
      <c r="U124" s="179"/>
      <c r="V124" s="179"/>
      <c r="W124" s="179"/>
    </row>
    <row r="125" spans="1:23" x14ac:dyDescent="0.2">
      <c r="A125" s="179"/>
      <c r="B125" s="179"/>
      <c r="C125" s="102"/>
      <c r="D125" s="179"/>
      <c r="E125" s="179"/>
      <c r="F125" s="179"/>
      <c r="G125" s="179"/>
      <c r="H125" s="179"/>
      <c r="I125" s="179"/>
      <c r="J125" s="179"/>
      <c r="K125" s="179"/>
      <c r="L125" s="179"/>
      <c r="M125" s="179"/>
      <c r="N125" s="179"/>
      <c r="O125" s="179"/>
      <c r="P125" s="179"/>
      <c r="Q125" s="179"/>
      <c r="R125" s="179"/>
      <c r="S125" s="179"/>
      <c r="T125" s="179"/>
      <c r="U125" s="179"/>
      <c r="V125" s="179"/>
      <c r="W125" s="179"/>
    </row>
    <row r="126" spans="1:23" x14ac:dyDescent="0.2">
      <c r="A126" s="179"/>
      <c r="B126" s="179"/>
      <c r="C126" s="102"/>
      <c r="D126" s="179"/>
      <c r="E126" s="179"/>
      <c r="F126" s="179"/>
      <c r="G126" s="179"/>
      <c r="H126" s="179"/>
      <c r="I126" s="179"/>
      <c r="J126" s="179"/>
      <c r="K126" s="179"/>
      <c r="L126" s="179"/>
      <c r="M126" s="179"/>
      <c r="N126" s="179"/>
      <c r="O126" s="179"/>
      <c r="P126" s="179"/>
      <c r="Q126" s="179"/>
      <c r="R126" s="179"/>
      <c r="S126" s="179"/>
      <c r="T126" s="179"/>
      <c r="U126" s="179"/>
      <c r="V126" s="179"/>
      <c r="W126" s="179"/>
    </row>
    <row r="127" spans="1:23" x14ac:dyDescent="0.2">
      <c r="A127" s="179"/>
      <c r="B127" s="179"/>
      <c r="C127" s="102"/>
      <c r="D127" s="179"/>
      <c r="E127" s="179"/>
      <c r="F127" s="179"/>
      <c r="G127" s="179"/>
      <c r="H127" s="179"/>
      <c r="I127" s="179"/>
      <c r="J127" s="179"/>
      <c r="K127" s="179"/>
      <c r="L127" s="179"/>
      <c r="M127" s="179"/>
      <c r="N127" s="179"/>
      <c r="O127" s="179"/>
      <c r="P127" s="179"/>
      <c r="Q127" s="179"/>
      <c r="R127" s="179"/>
      <c r="S127" s="179"/>
      <c r="T127" s="179"/>
      <c r="U127" s="179"/>
      <c r="V127" s="179"/>
      <c r="W127" s="179"/>
    </row>
    <row r="128" spans="1:23" x14ac:dyDescent="0.2">
      <c r="A128" s="179"/>
      <c r="B128" s="179"/>
      <c r="C128" s="102"/>
      <c r="D128" s="179"/>
      <c r="E128" s="179"/>
      <c r="F128" s="179"/>
      <c r="G128" s="179"/>
      <c r="H128" s="179"/>
      <c r="I128" s="179"/>
      <c r="J128" s="179"/>
      <c r="K128" s="179"/>
      <c r="L128" s="179"/>
      <c r="M128" s="179"/>
      <c r="N128" s="179"/>
      <c r="O128" s="179"/>
      <c r="P128" s="179"/>
      <c r="Q128" s="179"/>
      <c r="R128" s="179"/>
      <c r="S128" s="179"/>
      <c r="T128" s="179"/>
      <c r="U128" s="179"/>
      <c r="V128" s="179"/>
      <c r="W128" s="179"/>
    </row>
    <row r="129" spans="1:23" x14ac:dyDescent="0.2">
      <c r="A129" s="179"/>
      <c r="B129" s="179"/>
      <c r="C129" s="102"/>
      <c r="D129" s="179"/>
      <c r="E129" s="179"/>
      <c r="F129" s="179"/>
      <c r="G129" s="179"/>
      <c r="H129" s="179"/>
      <c r="I129" s="179"/>
      <c r="J129" s="179"/>
      <c r="K129" s="179"/>
      <c r="L129" s="179"/>
      <c r="M129" s="179"/>
      <c r="N129" s="179"/>
      <c r="O129" s="179"/>
      <c r="P129" s="179"/>
      <c r="Q129" s="179"/>
      <c r="R129" s="179"/>
      <c r="S129" s="179"/>
      <c r="T129" s="179"/>
      <c r="U129" s="179"/>
      <c r="V129" s="179"/>
      <c r="W129" s="179"/>
    </row>
    <row r="130" spans="1:23" x14ac:dyDescent="0.2">
      <c r="A130" s="179"/>
      <c r="B130" s="179"/>
      <c r="C130" s="102"/>
      <c r="D130" s="179"/>
      <c r="E130" s="179"/>
      <c r="F130" s="179"/>
      <c r="G130" s="179"/>
      <c r="H130" s="179"/>
      <c r="I130" s="179"/>
      <c r="J130" s="179"/>
      <c r="K130" s="179"/>
      <c r="L130" s="179"/>
      <c r="M130" s="179"/>
      <c r="N130" s="179"/>
      <c r="O130" s="179"/>
      <c r="P130" s="179"/>
      <c r="Q130" s="179"/>
      <c r="R130" s="179"/>
      <c r="S130" s="179"/>
      <c r="T130" s="179"/>
      <c r="U130" s="179"/>
      <c r="V130" s="179"/>
      <c r="W130" s="179"/>
    </row>
    <row r="131" spans="1:23" x14ac:dyDescent="0.2">
      <c r="A131" s="179"/>
      <c r="B131" s="179"/>
      <c r="C131" s="102"/>
      <c r="D131" s="179"/>
      <c r="E131" s="179"/>
      <c r="F131" s="179"/>
      <c r="G131" s="179"/>
      <c r="H131" s="179"/>
      <c r="I131" s="179"/>
      <c r="J131" s="179"/>
      <c r="K131" s="179"/>
      <c r="L131" s="179"/>
      <c r="M131" s="179"/>
      <c r="N131" s="179"/>
      <c r="O131" s="179"/>
      <c r="P131" s="179"/>
      <c r="Q131" s="179"/>
      <c r="R131" s="179"/>
      <c r="S131" s="179"/>
      <c r="T131" s="179"/>
      <c r="U131" s="179"/>
      <c r="V131" s="179"/>
      <c r="W131" s="179"/>
    </row>
    <row r="132" spans="1:23" x14ac:dyDescent="0.2">
      <c r="A132" s="179"/>
      <c r="B132" s="179"/>
      <c r="C132" s="102"/>
      <c r="D132" s="179"/>
      <c r="E132" s="179"/>
      <c r="F132" s="179"/>
      <c r="G132" s="179"/>
      <c r="H132" s="179"/>
      <c r="I132" s="179"/>
      <c r="J132" s="179"/>
      <c r="K132" s="179"/>
      <c r="L132" s="179"/>
      <c r="M132" s="179"/>
      <c r="N132" s="179"/>
      <c r="O132" s="179"/>
      <c r="P132" s="179"/>
      <c r="Q132" s="179"/>
      <c r="R132" s="179"/>
      <c r="S132" s="179"/>
      <c r="T132" s="179"/>
      <c r="U132" s="179"/>
      <c r="V132" s="179"/>
      <c r="W132" s="179"/>
    </row>
    <row r="133" spans="1:23" x14ac:dyDescent="0.2">
      <c r="A133" s="179"/>
      <c r="B133" s="179"/>
      <c r="C133" s="102"/>
      <c r="D133" s="179"/>
      <c r="E133" s="179"/>
      <c r="F133" s="179"/>
      <c r="G133" s="179"/>
      <c r="H133" s="179"/>
      <c r="I133" s="179"/>
      <c r="J133" s="179"/>
      <c r="K133" s="179"/>
      <c r="L133" s="179"/>
      <c r="M133" s="179"/>
      <c r="N133" s="179"/>
      <c r="O133" s="179"/>
      <c r="P133" s="179"/>
      <c r="Q133" s="179"/>
      <c r="R133" s="179"/>
      <c r="S133" s="179"/>
      <c r="T133" s="179"/>
      <c r="U133" s="179"/>
      <c r="V133" s="179"/>
      <c r="W133" s="179"/>
    </row>
    <row r="134" spans="1:23" x14ac:dyDescent="0.2">
      <c r="A134" s="179"/>
      <c r="B134" s="179"/>
      <c r="C134" s="102"/>
      <c r="D134" s="179"/>
      <c r="E134" s="179"/>
      <c r="F134" s="179"/>
      <c r="G134" s="179"/>
      <c r="H134" s="179"/>
      <c r="I134" s="179"/>
      <c r="J134" s="179"/>
      <c r="K134" s="179"/>
      <c r="L134" s="179"/>
      <c r="M134" s="179"/>
      <c r="N134" s="179"/>
      <c r="O134" s="179"/>
      <c r="P134" s="179"/>
      <c r="Q134" s="179"/>
      <c r="R134" s="179"/>
      <c r="S134" s="179"/>
      <c r="T134" s="179"/>
      <c r="U134" s="179"/>
      <c r="V134" s="179"/>
      <c r="W134" s="179"/>
    </row>
    <row r="135" spans="1:23" x14ac:dyDescent="0.2">
      <c r="A135" s="179"/>
      <c r="B135" s="179"/>
      <c r="C135" s="102"/>
      <c r="D135" s="179"/>
      <c r="E135" s="179"/>
      <c r="F135" s="179"/>
      <c r="G135" s="179"/>
      <c r="H135" s="179"/>
      <c r="I135" s="179"/>
      <c r="J135" s="179"/>
      <c r="K135" s="179"/>
      <c r="L135" s="179"/>
      <c r="M135" s="179"/>
      <c r="N135" s="179"/>
      <c r="O135" s="179"/>
      <c r="P135" s="179"/>
      <c r="Q135" s="179"/>
      <c r="R135" s="179"/>
      <c r="S135" s="179"/>
      <c r="T135" s="179"/>
      <c r="U135" s="179"/>
      <c r="V135" s="179"/>
      <c r="W135" s="179"/>
    </row>
    <row r="136" spans="1:23" x14ac:dyDescent="0.2">
      <c r="A136" s="179"/>
      <c r="B136" s="179"/>
      <c r="C136" s="102"/>
      <c r="D136" s="179"/>
      <c r="E136" s="179"/>
      <c r="F136" s="179"/>
      <c r="G136" s="179"/>
      <c r="H136" s="179"/>
      <c r="I136" s="179"/>
      <c r="J136" s="179"/>
      <c r="K136" s="179"/>
      <c r="L136" s="179"/>
      <c r="M136" s="179"/>
      <c r="N136" s="179"/>
      <c r="O136" s="179"/>
      <c r="P136" s="179"/>
      <c r="Q136" s="179"/>
      <c r="R136" s="179"/>
      <c r="S136" s="179"/>
      <c r="T136" s="179"/>
      <c r="U136" s="179"/>
      <c r="V136" s="179"/>
      <c r="W136" s="179"/>
    </row>
    <row r="137" spans="1:23" x14ac:dyDescent="0.2">
      <c r="A137" s="179"/>
      <c r="B137" s="179"/>
      <c r="C137" s="102"/>
      <c r="D137" s="179"/>
      <c r="E137" s="179"/>
      <c r="F137" s="179"/>
      <c r="G137" s="179"/>
      <c r="H137" s="179"/>
      <c r="I137" s="179"/>
      <c r="J137" s="179"/>
      <c r="K137" s="179"/>
      <c r="L137" s="179"/>
      <c r="M137" s="179"/>
      <c r="N137" s="179"/>
      <c r="O137" s="179"/>
      <c r="P137" s="179"/>
      <c r="Q137" s="179"/>
      <c r="R137" s="179"/>
      <c r="S137" s="179"/>
      <c r="T137" s="179"/>
      <c r="U137" s="179"/>
      <c r="V137" s="179"/>
      <c r="W137" s="179"/>
    </row>
    <row r="138" spans="1:23" x14ac:dyDescent="0.2">
      <c r="A138" s="179"/>
      <c r="B138" s="179"/>
      <c r="C138" s="102"/>
      <c r="D138" s="179"/>
      <c r="E138" s="179"/>
      <c r="F138" s="179"/>
      <c r="G138" s="179"/>
      <c r="H138" s="179"/>
      <c r="I138" s="179"/>
      <c r="J138" s="179"/>
      <c r="K138" s="179"/>
      <c r="L138" s="179"/>
      <c r="M138" s="179"/>
      <c r="N138" s="179"/>
      <c r="O138" s="179"/>
      <c r="P138" s="179"/>
      <c r="Q138" s="179"/>
      <c r="R138" s="179"/>
      <c r="S138" s="179"/>
      <c r="T138" s="179"/>
      <c r="U138" s="179"/>
      <c r="V138" s="179"/>
      <c r="W138" s="179"/>
    </row>
    <row r="139" spans="1:23" x14ac:dyDescent="0.2">
      <c r="A139" s="179"/>
      <c r="B139" s="179"/>
      <c r="C139" s="102"/>
      <c r="D139" s="179"/>
      <c r="E139" s="179"/>
      <c r="F139" s="179"/>
      <c r="G139" s="179"/>
      <c r="H139" s="179"/>
      <c r="I139" s="179"/>
      <c r="J139" s="179"/>
      <c r="K139" s="179"/>
      <c r="L139" s="179"/>
      <c r="M139" s="179"/>
      <c r="N139" s="179"/>
      <c r="O139" s="179"/>
      <c r="P139" s="179"/>
      <c r="Q139" s="179"/>
      <c r="R139" s="179"/>
      <c r="S139" s="179"/>
      <c r="T139" s="179"/>
      <c r="U139" s="179"/>
      <c r="V139" s="179"/>
      <c r="W139" s="179"/>
    </row>
    <row r="140" spans="1:23" x14ac:dyDescent="0.2">
      <c r="A140" s="179"/>
      <c r="B140" s="179"/>
      <c r="C140" s="102"/>
      <c r="D140" s="179"/>
      <c r="E140" s="179"/>
      <c r="F140" s="179"/>
      <c r="G140" s="179"/>
      <c r="H140" s="179"/>
      <c r="I140" s="179"/>
      <c r="J140" s="179"/>
      <c r="K140" s="179"/>
      <c r="L140" s="179"/>
      <c r="M140" s="179"/>
      <c r="N140" s="179"/>
      <c r="O140" s="179"/>
      <c r="P140" s="179"/>
      <c r="Q140" s="179"/>
      <c r="R140" s="179"/>
      <c r="S140" s="179"/>
      <c r="T140" s="179"/>
      <c r="U140" s="179"/>
      <c r="V140" s="179"/>
      <c r="W140" s="179"/>
    </row>
    <row r="141" spans="1:23" x14ac:dyDescent="0.2">
      <c r="A141" s="179"/>
      <c r="B141" s="179"/>
      <c r="C141" s="102"/>
      <c r="D141" s="179"/>
      <c r="E141" s="179"/>
      <c r="F141" s="179"/>
      <c r="G141" s="179"/>
      <c r="H141" s="179"/>
      <c r="I141" s="179"/>
      <c r="J141" s="179"/>
      <c r="K141" s="179"/>
      <c r="L141" s="179"/>
      <c r="M141" s="179"/>
      <c r="N141" s="179"/>
      <c r="O141" s="179"/>
      <c r="P141" s="179"/>
      <c r="Q141" s="179"/>
      <c r="R141" s="179"/>
      <c r="S141" s="179"/>
      <c r="T141" s="179"/>
      <c r="U141" s="179"/>
      <c r="V141" s="179"/>
      <c r="W141" s="179"/>
    </row>
    <row r="142" spans="1:23" x14ac:dyDescent="0.2">
      <c r="A142" s="179"/>
      <c r="B142" s="179"/>
      <c r="C142" s="102"/>
      <c r="D142" s="179"/>
      <c r="E142" s="179"/>
      <c r="F142" s="179"/>
      <c r="G142" s="179"/>
      <c r="H142" s="179"/>
      <c r="I142" s="179"/>
      <c r="J142" s="179"/>
      <c r="K142" s="179"/>
      <c r="L142" s="179"/>
      <c r="M142" s="179"/>
      <c r="N142" s="179"/>
      <c r="O142" s="179"/>
      <c r="P142" s="179"/>
      <c r="Q142" s="179"/>
      <c r="R142" s="179"/>
      <c r="S142" s="179"/>
      <c r="T142" s="179"/>
      <c r="U142" s="179"/>
      <c r="V142" s="179"/>
      <c r="W142" s="179"/>
    </row>
    <row r="143" spans="1:23" x14ac:dyDescent="0.2">
      <c r="A143" s="179"/>
      <c r="B143" s="179"/>
      <c r="C143" s="102"/>
      <c r="D143" s="179"/>
      <c r="E143" s="179"/>
      <c r="F143" s="179"/>
      <c r="G143" s="179"/>
      <c r="H143" s="179"/>
      <c r="I143" s="179"/>
      <c r="J143" s="179"/>
      <c r="K143" s="179"/>
      <c r="L143" s="179"/>
      <c r="M143" s="179"/>
      <c r="N143" s="179"/>
      <c r="O143" s="179"/>
      <c r="P143" s="179"/>
      <c r="Q143" s="179"/>
      <c r="R143" s="179"/>
      <c r="S143" s="179"/>
      <c r="T143" s="179"/>
      <c r="U143" s="179"/>
      <c r="V143" s="179"/>
      <c r="W143" s="179"/>
    </row>
    <row r="144" spans="1:23" x14ac:dyDescent="0.2">
      <c r="A144" s="179"/>
      <c r="B144" s="179"/>
      <c r="C144" s="102"/>
      <c r="D144" s="179"/>
      <c r="E144" s="179"/>
      <c r="F144" s="179"/>
      <c r="G144" s="179"/>
      <c r="H144" s="179"/>
      <c r="I144" s="179"/>
      <c r="J144" s="179"/>
      <c r="K144" s="179"/>
      <c r="L144" s="179"/>
      <c r="M144" s="179"/>
      <c r="N144" s="179"/>
      <c r="O144" s="179"/>
      <c r="P144" s="179"/>
      <c r="Q144" s="179"/>
      <c r="R144" s="179"/>
      <c r="S144" s="179"/>
      <c r="T144" s="179"/>
      <c r="U144" s="179"/>
      <c r="V144" s="179"/>
      <c r="W144" s="179"/>
    </row>
    <row r="145" spans="1:23" x14ac:dyDescent="0.2">
      <c r="A145" s="179"/>
      <c r="B145" s="179"/>
      <c r="C145" s="102"/>
      <c r="D145" s="179"/>
      <c r="E145" s="179"/>
      <c r="F145" s="179"/>
      <c r="G145" s="179"/>
      <c r="H145" s="179"/>
      <c r="I145" s="179"/>
      <c r="J145" s="179"/>
      <c r="K145" s="179"/>
      <c r="L145" s="179"/>
      <c r="M145" s="179"/>
      <c r="N145" s="179"/>
      <c r="O145" s="179"/>
      <c r="P145" s="179"/>
      <c r="Q145" s="179"/>
      <c r="R145" s="179"/>
      <c r="S145" s="179"/>
      <c r="T145" s="179"/>
      <c r="U145" s="179"/>
      <c r="V145" s="179"/>
      <c r="W145" s="179"/>
    </row>
    <row r="146" spans="1:23" x14ac:dyDescent="0.2">
      <c r="A146" s="179"/>
      <c r="B146" s="179"/>
      <c r="C146" s="102"/>
      <c r="D146" s="179"/>
      <c r="E146" s="179"/>
      <c r="F146" s="179"/>
      <c r="G146" s="179"/>
      <c r="H146" s="179"/>
      <c r="I146" s="179"/>
      <c r="J146" s="179"/>
      <c r="K146" s="179"/>
      <c r="L146" s="179"/>
      <c r="M146" s="179"/>
      <c r="N146" s="179"/>
      <c r="O146" s="179"/>
      <c r="P146" s="179"/>
      <c r="Q146" s="179"/>
      <c r="R146" s="179"/>
      <c r="S146" s="179"/>
      <c r="T146" s="179"/>
      <c r="U146" s="179"/>
      <c r="V146" s="179"/>
      <c r="W146" s="179"/>
    </row>
    <row r="147" spans="1:23" x14ac:dyDescent="0.2">
      <c r="A147" s="179"/>
      <c r="B147" s="179"/>
      <c r="C147" s="102"/>
      <c r="D147" s="179"/>
      <c r="E147" s="179"/>
      <c r="F147" s="179"/>
      <c r="G147" s="179"/>
      <c r="H147" s="179"/>
      <c r="I147" s="179"/>
      <c r="J147" s="179"/>
      <c r="K147" s="179"/>
      <c r="L147" s="179"/>
      <c r="M147" s="179"/>
      <c r="N147" s="179"/>
      <c r="O147" s="179"/>
      <c r="P147" s="179"/>
      <c r="Q147" s="179"/>
      <c r="R147" s="179"/>
      <c r="S147" s="179"/>
      <c r="T147" s="179"/>
      <c r="U147" s="179"/>
      <c r="V147" s="179"/>
      <c r="W147" s="179"/>
    </row>
    <row r="148" spans="1:23" x14ac:dyDescent="0.2">
      <c r="A148" s="179"/>
      <c r="B148" s="179"/>
      <c r="C148" s="102"/>
      <c r="D148" s="179"/>
      <c r="E148" s="179"/>
      <c r="F148" s="179"/>
      <c r="G148" s="179"/>
      <c r="H148" s="179"/>
      <c r="I148" s="179"/>
      <c r="J148" s="179"/>
      <c r="K148" s="179"/>
      <c r="L148" s="179"/>
      <c r="M148" s="179"/>
      <c r="N148" s="179"/>
      <c r="O148" s="179"/>
      <c r="P148" s="179"/>
      <c r="Q148" s="179"/>
      <c r="R148" s="179"/>
      <c r="S148" s="179"/>
      <c r="T148" s="179"/>
      <c r="U148" s="179"/>
      <c r="V148" s="179"/>
      <c r="W148" s="179"/>
    </row>
    <row r="149" spans="1:23" x14ac:dyDescent="0.2">
      <c r="A149" s="179"/>
      <c r="B149" s="179"/>
      <c r="C149" s="102"/>
      <c r="D149" s="179"/>
      <c r="E149" s="179"/>
      <c r="F149" s="179"/>
      <c r="G149" s="179"/>
      <c r="H149" s="179"/>
      <c r="I149" s="179"/>
      <c r="J149" s="179"/>
      <c r="K149" s="179"/>
      <c r="L149" s="179"/>
      <c r="M149" s="179"/>
      <c r="N149" s="179"/>
      <c r="O149" s="179"/>
      <c r="P149" s="179"/>
      <c r="Q149" s="179"/>
      <c r="R149" s="179"/>
      <c r="S149" s="179"/>
      <c r="T149" s="179"/>
      <c r="U149" s="179"/>
      <c r="V149" s="179"/>
      <c r="W149" s="179"/>
    </row>
    <row r="150" spans="1:23" x14ac:dyDescent="0.2">
      <c r="A150" s="179"/>
      <c r="B150" s="179"/>
      <c r="C150" s="102"/>
      <c r="D150" s="179"/>
      <c r="E150" s="179"/>
      <c r="F150" s="179"/>
      <c r="G150" s="179"/>
      <c r="H150" s="179"/>
      <c r="I150" s="179"/>
      <c r="J150" s="179"/>
      <c r="K150" s="179"/>
      <c r="L150" s="179"/>
      <c r="M150" s="179"/>
      <c r="N150" s="179"/>
      <c r="O150" s="179"/>
      <c r="P150" s="179"/>
      <c r="Q150" s="179"/>
      <c r="R150" s="179"/>
      <c r="S150" s="179"/>
      <c r="T150" s="179"/>
      <c r="U150" s="179"/>
      <c r="V150" s="179"/>
      <c r="W150" s="179"/>
    </row>
    <row r="151" spans="1:23" x14ac:dyDescent="0.2">
      <c r="A151" s="179"/>
      <c r="B151" s="179"/>
      <c r="C151" s="102"/>
      <c r="D151" s="179"/>
      <c r="E151" s="179"/>
      <c r="F151" s="179"/>
      <c r="G151" s="179"/>
      <c r="H151" s="179"/>
      <c r="I151" s="179"/>
      <c r="J151" s="179"/>
      <c r="K151" s="179"/>
      <c r="L151" s="179"/>
      <c r="M151" s="179"/>
      <c r="N151" s="179"/>
      <c r="O151" s="179"/>
      <c r="P151" s="179"/>
      <c r="Q151" s="179"/>
      <c r="R151" s="179"/>
      <c r="S151" s="179"/>
      <c r="T151" s="179"/>
      <c r="U151" s="179"/>
      <c r="V151" s="179"/>
      <c r="W151" s="179"/>
    </row>
    <row r="152" spans="1:23" x14ac:dyDescent="0.2">
      <c r="A152" s="179"/>
      <c r="B152" s="179"/>
      <c r="C152" s="102"/>
      <c r="D152" s="179"/>
      <c r="E152" s="179"/>
      <c r="F152" s="179"/>
      <c r="G152" s="179"/>
      <c r="H152" s="179"/>
      <c r="I152" s="179"/>
      <c r="J152" s="179"/>
      <c r="K152" s="179"/>
      <c r="L152" s="179"/>
      <c r="M152" s="179"/>
      <c r="N152" s="179"/>
      <c r="O152" s="179"/>
      <c r="P152" s="179"/>
      <c r="Q152" s="179"/>
      <c r="R152" s="179"/>
      <c r="S152" s="179"/>
      <c r="T152" s="179"/>
      <c r="U152" s="179"/>
      <c r="V152" s="179"/>
      <c r="W152" s="179"/>
    </row>
    <row r="153" spans="1:23" x14ac:dyDescent="0.2">
      <c r="A153" s="179"/>
      <c r="B153" s="179"/>
      <c r="C153" s="102"/>
      <c r="D153" s="179"/>
      <c r="E153" s="179"/>
      <c r="F153" s="179"/>
      <c r="G153" s="179"/>
      <c r="H153" s="179"/>
      <c r="I153" s="179"/>
      <c r="J153" s="179"/>
      <c r="K153" s="179"/>
      <c r="L153" s="179"/>
      <c r="M153" s="179"/>
      <c r="N153" s="179"/>
      <c r="O153" s="179"/>
      <c r="P153" s="179"/>
      <c r="Q153" s="179"/>
      <c r="R153" s="179"/>
      <c r="S153" s="179"/>
      <c r="T153" s="179"/>
      <c r="U153" s="179"/>
      <c r="V153" s="179"/>
      <c r="W153" s="179"/>
    </row>
    <row r="154" spans="1:23" x14ac:dyDescent="0.2">
      <c r="A154" s="179"/>
      <c r="B154" s="179"/>
      <c r="C154" s="102"/>
      <c r="D154" s="179"/>
      <c r="E154" s="179"/>
      <c r="F154" s="179"/>
      <c r="G154" s="179"/>
      <c r="H154" s="179"/>
      <c r="I154" s="179"/>
      <c r="J154" s="179"/>
      <c r="K154" s="179"/>
      <c r="L154" s="179"/>
      <c r="M154" s="179"/>
      <c r="N154" s="179"/>
      <c r="O154" s="179"/>
      <c r="P154" s="179"/>
      <c r="Q154" s="179"/>
      <c r="R154" s="179"/>
      <c r="S154" s="179"/>
      <c r="T154" s="179"/>
      <c r="U154" s="179"/>
      <c r="V154" s="179"/>
      <c r="W154" s="179"/>
    </row>
    <row r="155" spans="1:23" x14ac:dyDescent="0.2">
      <c r="A155" s="179"/>
      <c r="B155" s="179"/>
      <c r="C155" s="102"/>
      <c r="D155" s="179"/>
      <c r="E155" s="179"/>
      <c r="F155" s="179"/>
      <c r="G155" s="179"/>
      <c r="H155" s="179"/>
      <c r="I155" s="179"/>
      <c r="J155" s="179"/>
      <c r="K155" s="179"/>
      <c r="L155" s="179"/>
      <c r="M155" s="179"/>
      <c r="N155" s="179"/>
      <c r="O155" s="179"/>
      <c r="P155" s="179"/>
      <c r="Q155" s="179"/>
      <c r="R155" s="179"/>
      <c r="S155" s="179"/>
      <c r="T155" s="179"/>
      <c r="U155" s="179"/>
      <c r="V155" s="179"/>
      <c r="W155" s="179"/>
    </row>
    <row r="156" spans="1:23" x14ac:dyDescent="0.2">
      <c r="A156" s="179"/>
      <c r="B156" s="179"/>
      <c r="C156" s="102"/>
      <c r="D156" s="179"/>
      <c r="E156" s="179"/>
      <c r="F156" s="179"/>
      <c r="G156" s="179"/>
      <c r="H156" s="179"/>
      <c r="I156" s="179"/>
      <c r="J156" s="179"/>
      <c r="K156" s="179"/>
      <c r="L156" s="179"/>
      <c r="M156" s="179"/>
      <c r="N156" s="179"/>
      <c r="O156" s="179"/>
      <c r="P156" s="179"/>
      <c r="Q156" s="179"/>
      <c r="R156" s="179"/>
      <c r="S156" s="179"/>
      <c r="T156" s="179"/>
      <c r="U156" s="179"/>
      <c r="V156" s="179"/>
      <c r="W156" s="179"/>
    </row>
    <row r="157" spans="1:23" x14ac:dyDescent="0.2">
      <c r="A157" s="179"/>
      <c r="B157" s="179"/>
      <c r="C157" s="102"/>
      <c r="D157" s="179"/>
      <c r="E157" s="179"/>
      <c r="F157" s="179"/>
      <c r="G157" s="179"/>
      <c r="H157" s="179"/>
      <c r="I157" s="179"/>
      <c r="J157" s="179"/>
      <c r="K157" s="179"/>
      <c r="L157" s="179"/>
      <c r="M157" s="179"/>
      <c r="N157" s="179"/>
      <c r="O157" s="179"/>
      <c r="P157" s="179"/>
      <c r="Q157" s="179"/>
      <c r="R157" s="179"/>
      <c r="S157" s="179"/>
      <c r="T157" s="179"/>
      <c r="U157" s="179"/>
      <c r="V157" s="179"/>
      <c r="W157" s="179"/>
    </row>
    <row r="158" spans="1:23" x14ac:dyDescent="0.2">
      <c r="A158" s="179"/>
      <c r="B158" s="179"/>
      <c r="C158" s="102"/>
      <c r="D158" s="179"/>
      <c r="E158" s="179"/>
      <c r="F158" s="179"/>
      <c r="G158" s="179"/>
      <c r="H158" s="179"/>
      <c r="I158" s="179"/>
      <c r="J158" s="179"/>
      <c r="K158" s="179"/>
      <c r="L158" s="179"/>
      <c r="M158" s="179"/>
      <c r="N158" s="179"/>
      <c r="O158" s="179"/>
      <c r="P158" s="179"/>
      <c r="Q158" s="179"/>
      <c r="R158" s="179"/>
      <c r="S158" s="179"/>
      <c r="T158" s="179"/>
      <c r="U158" s="179"/>
      <c r="V158" s="179"/>
      <c r="W158" s="179"/>
    </row>
    <row r="159" spans="1:23" x14ac:dyDescent="0.2">
      <c r="A159" s="179"/>
      <c r="B159" s="179"/>
      <c r="C159" s="102"/>
      <c r="D159" s="179"/>
      <c r="E159" s="179"/>
      <c r="F159" s="179"/>
      <c r="G159" s="179"/>
      <c r="H159" s="179"/>
      <c r="I159" s="179"/>
      <c r="J159" s="179"/>
      <c r="K159" s="179"/>
      <c r="L159" s="179"/>
      <c r="M159" s="179"/>
      <c r="N159" s="179"/>
      <c r="O159" s="179"/>
      <c r="P159" s="179"/>
      <c r="Q159" s="179"/>
      <c r="R159" s="179"/>
      <c r="S159" s="179"/>
      <c r="T159" s="179"/>
      <c r="U159" s="179"/>
      <c r="V159" s="179"/>
      <c r="W159" s="179"/>
    </row>
    <row r="160" spans="1:23" x14ac:dyDescent="0.2">
      <c r="A160" s="179"/>
      <c r="B160" s="179"/>
      <c r="C160" s="102"/>
      <c r="D160" s="179"/>
      <c r="E160" s="179"/>
      <c r="F160" s="179"/>
      <c r="G160" s="179"/>
      <c r="H160" s="179"/>
      <c r="I160" s="179"/>
      <c r="J160" s="179"/>
      <c r="K160" s="179"/>
      <c r="L160" s="179"/>
      <c r="M160" s="179"/>
      <c r="N160" s="179"/>
      <c r="O160" s="179"/>
      <c r="P160" s="179"/>
      <c r="Q160" s="179"/>
      <c r="R160" s="179"/>
      <c r="S160" s="179"/>
      <c r="T160" s="179"/>
      <c r="U160" s="179"/>
      <c r="V160" s="179"/>
      <c r="W160" s="179"/>
    </row>
    <row r="161" spans="1:23" x14ac:dyDescent="0.2">
      <c r="A161" s="179"/>
      <c r="B161" s="179"/>
      <c r="C161" s="102"/>
      <c r="D161" s="179"/>
      <c r="E161" s="179"/>
      <c r="F161" s="179"/>
      <c r="G161" s="179"/>
      <c r="H161" s="179"/>
      <c r="I161" s="179"/>
      <c r="J161" s="179"/>
      <c r="K161" s="179"/>
      <c r="L161" s="179"/>
      <c r="M161" s="179"/>
      <c r="N161" s="179"/>
      <c r="O161" s="179"/>
      <c r="P161" s="179"/>
      <c r="Q161" s="179"/>
      <c r="R161" s="179"/>
      <c r="S161" s="179"/>
      <c r="T161" s="179"/>
      <c r="U161" s="179"/>
      <c r="V161" s="179"/>
      <c r="W161" s="179"/>
    </row>
    <row r="162" spans="1:23" x14ac:dyDescent="0.2">
      <c r="A162" s="179"/>
      <c r="B162" s="179"/>
      <c r="C162" s="102"/>
      <c r="D162" s="179"/>
      <c r="E162" s="179"/>
      <c r="F162" s="179"/>
      <c r="G162" s="179"/>
      <c r="H162" s="179"/>
      <c r="I162" s="179"/>
      <c r="J162" s="179"/>
      <c r="K162" s="179"/>
      <c r="L162" s="179"/>
      <c r="M162" s="179"/>
      <c r="N162" s="179"/>
      <c r="O162" s="179"/>
      <c r="P162" s="179"/>
      <c r="Q162" s="179"/>
      <c r="R162" s="179"/>
      <c r="S162" s="179"/>
      <c r="T162" s="179"/>
      <c r="U162" s="179"/>
      <c r="V162" s="179"/>
      <c r="W162" s="179"/>
    </row>
    <row r="163" spans="1:23" x14ac:dyDescent="0.2">
      <c r="A163" s="179"/>
      <c r="B163" s="179"/>
      <c r="C163" s="102"/>
      <c r="D163" s="179"/>
      <c r="E163" s="179"/>
      <c r="F163" s="179"/>
      <c r="G163" s="179"/>
      <c r="H163" s="179"/>
      <c r="I163" s="179"/>
      <c r="J163" s="179"/>
      <c r="K163" s="179"/>
      <c r="L163" s="179"/>
      <c r="M163" s="179"/>
      <c r="N163" s="179"/>
      <c r="O163" s="179"/>
      <c r="P163" s="179"/>
      <c r="Q163" s="179"/>
      <c r="R163" s="179"/>
      <c r="S163" s="179"/>
      <c r="T163" s="179"/>
      <c r="U163" s="179"/>
      <c r="V163" s="179"/>
      <c r="W163" s="179"/>
    </row>
    <row r="164" spans="1:23" x14ac:dyDescent="0.2">
      <c r="A164" s="179"/>
      <c r="B164" s="179"/>
      <c r="C164" s="102"/>
      <c r="D164" s="179"/>
      <c r="E164" s="179"/>
      <c r="F164" s="179"/>
      <c r="G164" s="179"/>
      <c r="H164" s="179"/>
      <c r="I164" s="179"/>
      <c r="J164" s="179"/>
      <c r="K164" s="179"/>
      <c r="L164" s="179"/>
      <c r="M164" s="179"/>
      <c r="N164" s="179"/>
      <c r="O164" s="179"/>
      <c r="P164" s="179"/>
      <c r="Q164" s="179"/>
      <c r="R164" s="179"/>
      <c r="S164" s="179"/>
      <c r="T164" s="179"/>
      <c r="U164" s="179"/>
      <c r="V164" s="179"/>
      <c r="W164" s="179"/>
    </row>
    <row r="165" spans="1:23" x14ac:dyDescent="0.2">
      <c r="A165" s="179"/>
      <c r="B165" s="179"/>
      <c r="C165" s="102"/>
      <c r="D165" s="179"/>
      <c r="E165" s="179"/>
      <c r="F165" s="179"/>
      <c r="G165" s="179"/>
      <c r="H165" s="179"/>
      <c r="I165" s="179"/>
      <c r="J165" s="179"/>
      <c r="K165" s="179"/>
      <c r="L165" s="179"/>
      <c r="M165" s="179"/>
      <c r="N165" s="179"/>
      <c r="O165" s="179"/>
      <c r="P165" s="179"/>
      <c r="Q165" s="179"/>
      <c r="R165" s="179"/>
      <c r="S165" s="179"/>
      <c r="T165" s="179"/>
      <c r="U165" s="179"/>
      <c r="V165" s="179"/>
      <c r="W165" s="179"/>
    </row>
    <row r="166" spans="1:23" x14ac:dyDescent="0.2">
      <c r="A166" s="179"/>
      <c r="B166" s="179"/>
      <c r="C166" s="102"/>
      <c r="D166" s="179"/>
      <c r="E166" s="179"/>
      <c r="F166" s="179"/>
      <c r="G166" s="179"/>
      <c r="H166" s="179"/>
      <c r="I166" s="179"/>
      <c r="J166" s="179"/>
      <c r="K166" s="179"/>
      <c r="L166" s="179"/>
      <c r="M166" s="179"/>
      <c r="N166" s="179"/>
      <c r="O166" s="179"/>
      <c r="P166" s="179"/>
      <c r="Q166" s="179"/>
      <c r="R166" s="179"/>
      <c r="S166" s="179"/>
      <c r="T166" s="179"/>
      <c r="U166" s="179"/>
      <c r="V166" s="179"/>
      <c r="W166" s="179"/>
    </row>
    <row r="167" spans="1:23" x14ac:dyDescent="0.2">
      <c r="A167" s="179"/>
      <c r="B167" s="179"/>
      <c r="C167" s="102"/>
      <c r="D167" s="179"/>
      <c r="E167" s="179"/>
      <c r="F167" s="179"/>
      <c r="G167" s="179"/>
      <c r="H167" s="179"/>
      <c r="I167" s="179"/>
      <c r="J167" s="179"/>
      <c r="K167" s="179"/>
      <c r="L167" s="179"/>
      <c r="M167" s="179"/>
      <c r="N167" s="179"/>
      <c r="O167" s="179"/>
      <c r="P167" s="179"/>
      <c r="Q167" s="179"/>
      <c r="R167" s="179"/>
      <c r="S167" s="179"/>
      <c r="T167" s="179"/>
      <c r="U167" s="179"/>
      <c r="V167" s="179"/>
      <c r="W167" s="179"/>
    </row>
    <row r="168" spans="1:23" x14ac:dyDescent="0.2">
      <c r="A168" s="179"/>
      <c r="B168" s="179"/>
      <c r="C168" s="102"/>
      <c r="D168" s="179"/>
      <c r="E168" s="179"/>
      <c r="F168" s="179"/>
      <c r="G168" s="179"/>
      <c r="H168" s="179"/>
      <c r="I168" s="179"/>
      <c r="J168" s="179"/>
      <c r="K168" s="179"/>
      <c r="L168" s="179"/>
      <c r="M168" s="179"/>
      <c r="N168" s="179"/>
      <c r="O168" s="179"/>
      <c r="P168" s="179"/>
      <c r="Q168" s="179"/>
      <c r="R168" s="179"/>
      <c r="S168" s="179"/>
      <c r="T168" s="179"/>
      <c r="U168" s="179"/>
      <c r="V168" s="179"/>
      <c r="W168" s="179"/>
    </row>
    <row r="169" spans="1:23" x14ac:dyDescent="0.2">
      <c r="A169" s="179"/>
      <c r="B169" s="179"/>
      <c r="C169" s="102"/>
      <c r="D169" s="179"/>
      <c r="E169" s="179"/>
      <c r="F169" s="179"/>
      <c r="G169" s="179"/>
      <c r="H169" s="179"/>
      <c r="I169" s="179"/>
      <c r="J169" s="179"/>
      <c r="K169" s="179"/>
      <c r="L169" s="179"/>
      <c r="M169" s="179"/>
      <c r="N169" s="179"/>
      <c r="O169" s="179"/>
      <c r="P169" s="179"/>
      <c r="Q169" s="179"/>
      <c r="R169" s="179"/>
      <c r="S169" s="179"/>
      <c r="T169" s="179"/>
      <c r="U169" s="179"/>
      <c r="V169" s="179"/>
      <c r="W169" s="179"/>
    </row>
    <row r="170" spans="1:23" x14ac:dyDescent="0.2">
      <c r="A170" s="179"/>
      <c r="B170" s="179"/>
      <c r="C170" s="102"/>
      <c r="D170" s="179"/>
      <c r="E170" s="179"/>
      <c r="F170" s="179"/>
      <c r="G170" s="179"/>
      <c r="H170" s="179"/>
      <c r="I170" s="179"/>
      <c r="J170" s="179"/>
      <c r="K170" s="179"/>
      <c r="L170" s="179"/>
      <c r="M170" s="179"/>
      <c r="N170" s="179"/>
      <c r="O170" s="179"/>
      <c r="P170" s="179"/>
      <c r="Q170" s="179"/>
      <c r="R170" s="179"/>
      <c r="S170" s="179"/>
      <c r="T170" s="179"/>
      <c r="U170" s="179"/>
      <c r="V170" s="179"/>
      <c r="W170" s="179"/>
    </row>
    <row r="171" spans="1:23" x14ac:dyDescent="0.2">
      <c r="A171" s="179"/>
      <c r="B171" s="179"/>
      <c r="C171" s="102"/>
      <c r="D171" s="179"/>
      <c r="E171" s="179"/>
      <c r="F171" s="179"/>
      <c r="G171" s="179"/>
      <c r="H171" s="179"/>
      <c r="I171" s="179"/>
      <c r="J171" s="179"/>
      <c r="K171" s="179"/>
      <c r="L171" s="179"/>
      <c r="M171" s="179"/>
      <c r="N171" s="179"/>
      <c r="O171" s="179"/>
      <c r="P171" s="179"/>
      <c r="Q171" s="179"/>
      <c r="R171" s="179"/>
      <c r="S171" s="179"/>
      <c r="T171" s="179"/>
      <c r="U171" s="179"/>
      <c r="V171" s="179"/>
      <c r="W171" s="179"/>
    </row>
    <row r="172" spans="1:23" x14ac:dyDescent="0.2">
      <c r="A172" s="179"/>
      <c r="B172" s="179"/>
      <c r="C172" s="102"/>
      <c r="D172" s="179"/>
      <c r="E172" s="179"/>
      <c r="F172" s="179"/>
      <c r="G172" s="179"/>
      <c r="H172" s="179"/>
      <c r="I172" s="179"/>
      <c r="J172" s="179"/>
      <c r="K172" s="179"/>
      <c r="L172" s="179"/>
      <c r="M172" s="179"/>
      <c r="N172" s="179"/>
      <c r="O172" s="179"/>
      <c r="P172" s="179"/>
      <c r="Q172" s="179"/>
      <c r="R172" s="179"/>
      <c r="S172" s="179"/>
      <c r="T172" s="179"/>
      <c r="U172" s="179"/>
      <c r="V172" s="179"/>
      <c r="W172" s="179"/>
    </row>
    <row r="173" spans="1:23" x14ac:dyDescent="0.2">
      <c r="A173" s="179"/>
      <c r="B173" s="179"/>
      <c r="C173" s="102"/>
      <c r="D173" s="179"/>
      <c r="E173" s="179"/>
      <c r="F173" s="179"/>
      <c r="G173" s="179"/>
      <c r="H173" s="179"/>
      <c r="I173" s="179"/>
      <c r="J173" s="179"/>
      <c r="K173" s="179"/>
      <c r="L173" s="179"/>
      <c r="M173" s="179"/>
      <c r="N173" s="179"/>
      <c r="O173" s="179"/>
      <c r="P173" s="179"/>
      <c r="Q173" s="179"/>
      <c r="R173" s="179"/>
      <c r="S173" s="179"/>
      <c r="T173" s="179"/>
      <c r="U173" s="179"/>
      <c r="V173" s="179"/>
      <c r="W173" s="179"/>
    </row>
    <row r="174" spans="1:23" x14ac:dyDescent="0.2">
      <c r="A174" s="179"/>
      <c r="B174" s="179"/>
      <c r="C174" s="102"/>
      <c r="D174" s="179"/>
      <c r="E174" s="179"/>
      <c r="F174" s="179"/>
      <c r="G174" s="179"/>
      <c r="H174" s="179"/>
      <c r="I174" s="179"/>
      <c r="J174" s="179"/>
      <c r="K174" s="179"/>
      <c r="L174" s="179"/>
      <c r="M174" s="179"/>
      <c r="N174" s="179"/>
      <c r="O174" s="179"/>
      <c r="P174" s="179"/>
      <c r="Q174" s="179"/>
      <c r="R174" s="179"/>
      <c r="S174" s="179"/>
      <c r="T174" s="179"/>
      <c r="U174" s="179"/>
      <c r="V174" s="179"/>
      <c r="W174" s="179"/>
    </row>
    <row r="175" spans="1:23" x14ac:dyDescent="0.2">
      <c r="A175" s="179"/>
      <c r="B175" s="179"/>
      <c r="C175" s="102"/>
      <c r="D175" s="179"/>
      <c r="E175" s="179"/>
      <c r="F175" s="179"/>
      <c r="G175" s="179"/>
      <c r="H175" s="179"/>
      <c r="I175" s="179"/>
      <c r="J175" s="179"/>
      <c r="K175" s="179"/>
      <c r="L175" s="179"/>
      <c r="M175" s="179"/>
      <c r="N175" s="179"/>
      <c r="O175" s="179"/>
      <c r="P175" s="179"/>
      <c r="Q175" s="179"/>
      <c r="R175" s="179"/>
      <c r="S175" s="179"/>
      <c r="T175" s="179"/>
      <c r="U175" s="179"/>
      <c r="V175" s="179"/>
      <c r="W175" s="179"/>
    </row>
    <row r="176" spans="1:23" x14ac:dyDescent="0.2">
      <c r="A176" s="179"/>
      <c r="B176" s="179"/>
      <c r="C176" s="102"/>
      <c r="D176" s="179"/>
      <c r="E176" s="179"/>
      <c r="F176" s="179"/>
      <c r="G176" s="179"/>
      <c r="H176" s="179"/>
      <c r="I176" s="179"/>
      <c r="J176" s="179"/>
      <c r="K176" s="179"/>
      <c r="L176" s="179"/>
      <c r="M176" s="179"/>
      <c r="N176" s="179"/>
      <c r="O176" s="179"/>
      <c r="P176" s="179"/>
      <c r="Q176" s="179"/>
      <c r="R176" s="179"/>
      <c r="S176" s="179"/>
      <c r="T176" s="179"/>
      <c r="U176" s="179"/>
      <c r="V176" s="179"/>
      <c r="W176" s="179"/>
    </row>
    <row r="177" spans="1:23" x14ac:dyDescent="0.2">
      <c r="A177" s="179"/>
      <c r="B177" s="179"/>
      <c r="C177" s="102"/>
      <c r="D177" s="179"/>
      <c r="E177" s="179"/>
      <c r="F177" s="179"/>
      <c r="G177" s="179"/>
      <c r="H177" s="179"/>
      <c r="I177" s="179"/>
      <c r="J177" s="179"/>
      <c r="K177" s="179"/>
      <c r="L177" s="179"/>
      <c r="M177" s="179"/>
      <c r="N177" s="179"/>
      <c r="O177" s="179"/>
      <c r="P177" s="179"/>
      <c r="Q177" s="179"/>
      <c r="R177" s="179"/>
      <c r="S177" s="179"/>
      <c r="T177" s="179"/>
      <c r="U177" s="179"/>
      <c r="V177" s="179"/>
      <c r="W177" s="179"/>
    </row>
    <row r="178" spans="1:23" x14ac:dyDescent="0.2">
      <c r="A178" s="179"/>
      <c r="B178" s="179"/>
      <c r="C178" s="102"/>
      <c r="D178" s="179"/>
      <c r="E178" s="179"/>
      <c r="F178" s="179"/>
      <c r="G178" s="179"/>
      <c r="H178" s="179"/>
      <c r="I178" s="179"/>
      <c r="J178" s="179"/>
      <c r="K178" s="179"/>
      <c r="L178" s="179"/>
      <c r="M178" s="179"/>
      <c r="N178" s="179"/>
      <c r="O178" s="179"/>
      <c r="P178" s="179"/>
      <c r="Q178" s="179"/>
      <c r="R178" s="179"/>
      <c r="S178" s="179"/>
      <c r="T178" s="179"/>
      <c r="U178" s="179"/>
      <c r="V178" s="179"/>
      <c r="W178" s="179"/>
    </row>
    <row r="179" spans="1:23" x14ac:dyDescent="0.2">
      <c r="A179" s="179"/>
      <c r="B179" s="179"/>
      <c r="C179" s="102"/>
      <c r="D179" s="179"/>
      <c r="E179" s="179"/>
      <c r="F179" s="179"/>
      <c r="G179" s="179"/>
      <c r="H179" s="179"/>
      <c r="I179" s="179"/>
      <c r="J179" s="179"/>
      <c r="K179" s="179"/>
      <c r="L179" s="179"/>
      <c r="M179" s="179"/>
      <c r="N179" s="179"/>
      <c r="O179" s="179"/>
      <c r="P179" s="179"/>
      <c r="Q179" s="179"/>
      <c r="R179" s="179"/>
      <c r="S179" s="179"/>
      <c r="T179" s="179"/>
      <c r="U179" s="179"/>
      <c r="V179" s="179"/>
      <c r="W179" s="179"/>
    </row>
    <row r="180" spans="1:23" x14ac:dyDescent="0.2">
      <c r="A180" s="179"/>
      <c r="B180" s="179"/>
      <c r="C180" s="102"/>
      <c r="D180" s="179"/>
      <c r="E180" s="179"/>
      <c r="F180" s="179"/>
      <c r="G180" s="179"/>
      <c r="H180" s="179"/>
      <c r="I180" s="179"/>
      <c r="J180" s="179"/>
      <c r="K180" s="179"/>
      <c r="L180" s="179"/>
      <c r="M180" s="179"/>
      <c r="N180" s="179"/>
      <c r="O180" s="179"/>
      <c r="P180" s="179"/>
      <c r="Q180" s="179"/>
      <c r="R180" s="179"/>
      <c r="S180" s="179"/>
      <c r="T180" s="179"/>
      <c r="U180" s="179"/>
      <c r="V180" s="179"/>
      <c r="W180" s="179"/>
    </row>
    <row r="181" spans="1:23" x14ac:dyDescent="0.2">
      <c r="A181" s="179"/>
      <c r="B181" s="179"/>
      <c r="C181" s="102"/>
      <c r="D181" s="179"/>
      <c r="E181" s="179"/>
      <c r="F181" s="179"/>
      <c r="G181" s="179"/>
      <c r="H181" s="179"/>
      <c r="I181" s="179"/>
      <c r="J181" s="179"/>
      <c r="K181" s="179"/>
      <c r="L181" s="179"/>
      <c r="M181" s="179"/>
      <c r="N181" s="179"/>
      <c r="O181" s="179"/>
      <c r="P181" s="179"/>
      <c r="Q181" s="179"/>
      <c r="R181" s="179"/>
      <c r="S181" s="179"/>
      <c r="T181" s="179"/>
      <c r="U181" s="179"/>
      <c r="V181" s="179"/>
      <c r="W181" s="179"/>
    </row>
    <row r="182" spans="1:23" x14ac:dyDescent="0.2">
      <c r="A182" s="179"/>
      <c r="B182" s="179"/>
      <c r="C182" s="102"/>
      <c r="D182" s="179"/>
      <c r="E182" s="179"/>
      <c r="F182" s="179"/>
      <c r="G182" s="179"/>
      <c r="H182" s="179"/>
      <c r="I182" s="179"/>
      <c r="J182" s="179"/>
      <c r="K182" s="179"/>
      <c r="L182" s="179"/>
      <c r="M182" s="179"/>
      <c r="N182" s="179"/>
      <c r="O182" s="179"/>
      <c r="P182" s="179"/>
      <c r="Q182" s="179"/>
      <c r="R182" s="179"/>
      <c r="S182" s="179"/>
      <c r="T182" s="179"/>
      <c r="U182" s="179"/>
      <c r="V182" s="179"/>
      <c r="W182" s="179"/>
    </row>
    <row r="183" spans="1:23" x14ac:dyDescent="0.2">
      <c r="A183" s="179"/>
      <c r="B183" s="179"/>
      <c r="C183" s="102"/>
      <c r="D183" s="179"/>
      <c r="E183" s="179"/>
      <c r="F183" s="179"/>
      <c r="G183" s="179"/>
      <c r="H183" s="179"/>
      <c r="I183" s="179"/>
      <c r="J183" s="179"/>
      <c r="K183" s="179"/>
      <c r="L183" s="179"/>
      <c r="M183" s="179"/>
      <c r="N183" s="179"/>
      <c r="O183" s="179"/>
      <c r="P183" s="179"/>
      <c r="Q183" s="179"/>
      <c r="R183" s="179"/>
      <c r="S183" s="179"/>
      <c r="T183" s="179"/>
      <c r="U183" s="179"/>
      <c r="V183" s="179"/>
      <c r="W183" s="179"/>
    </row>
    <row r="184" spans="1:23" x14ac:dyDescent="0.2">
      <c r="A184" s="179"/>
      <c r="B184" s="179"/>
      <c r="C184" s="102"/>
      <c r="D184" s="179"/>
      <c r="E184" s="179"/>
      <c r="F184" s="179"/>
      <c r="G184" s="179"/>
      <c r="H184" s="179"/>
      <c r="I184" s="179"/>
      <c r="J184" s="179"/>
      <c r="K184" s="179"/>
      <c r="L184" s="179"/>
      <c r="M184" s="179"/>
      <c r="N184" s="179"/>
      <c r="O184" s="179"/>
      <c r="P184" s="179"/>
      <c r="Q184" s="179"/>
      <c r="R184" s="179"/>
      <c r="S184" s="179"/>
      <c r="T184" s="179"/>
      <c r="U184" s="179"/>
      <c r="V184" s="179"/>
      <c r="W184" s="179"/>
    </row>
    <row r="185" spans="1:23" x14ac:dyDescent="0.2">
      <c r="A185" s="179"/>
      <c r="B185" s="179"/>
      <c r="C185" s="102"/>
      <c r="D185" s="179"/>
      <c r="E185" s="179"/>
      <c r="F185" s="179"/>
      <c r="G185" s="179"/>
      <c r="H185" s="179"/>
      <c r="I185" s="179"/>
      <c r="J185" s="179"/>
      <c r="K185" s="179"/>
      <c r="L185" s="179"/>
      <c r="M185" s="179"/>
      <c r="N185" s="179"/>
      <c r="O185" s="179"/>
      <c r="P185" s="179"/>
      <c r="Q185" s="179"/>
      <c r="R185" s="179"/>
      <c r="S185" s="179"/>
      <c r="T185" s="179"/>
      <c r="U185" s="179"/>
      <c r="V185" s="179"/>
      <c r="W185" s="179"/>
    </row>
    <row r="186" spans="1:23" x14ac:dyDescent="0.2">
      <c r="A186" s="179"/>
      <c r="B186" s="179"/>
      <c r="C186" s="102"/>
      <c r="D186" s="179"/>
      <c r="E186" s="179"/>
      <c r="F186" s="179"/>
      <c r="G186" s="179"/>
      <c r="H186" s="179"/>
      <c r="I186" s="179"/>
      <c r="J186" s="179"/>
      <c r="K186" s="179"/>
      <c r="L186" s="179"/>
      <c r="M186" s="179"/>
      <c r="N186" s="179"/>
      <c r="O186" s="179"/>
      <c r="P186" s="179"/>
      <c r="Q186" s="179"/>
      <c r="R186" s="179"/>
      <c r="S186" s="179"/>
      <c r="T186" s="179"/>
      <c r="U186" s="179"/>
      <c r="V186" s="179"/>
      <c r="W186" s="179"/>
    </row>
    <row r="187" spans="1:23" x14ac:dyDescent="0.2">
      <c r="A187" s="179"/>
      <c r="B187" s="179"/>
      <c r="C187" s="102"/>
      <c r="D187" s="179"/>
      <c r="E187" s="179"/>
      <c r="F187" s="179"/>
      <c r="G187" s="179"/>
      <c r="H187" s="179"/>
      <c r="I187" s="179"/>
      <c r="J187" s="179"/>
      <c r="K187" s="179"/>
      <c r="L187" s="179"/>
      <c r="M187" s="179"/>
      <c r="N187" s="179"/>
      <c r="O187" s="179"/>
      <c r="P187" s="179"/>
      <c r="Q187" s="179"/>
      <c r="R187" s="179"/>
      <c r="S187" s="179"/>
      <c r="T187" s="179"/>
      <c r="U187" s="179"/>
      <c r="V187" s="179"/>
      <c r="W187" s="179"/>
    </row>
    <row r="188" spans="1:23" x14ac:dyDescent="0.2">
      <c r="A188" s="179"/>
      <c r="B188" s="179"/>
      <c r="C188" s="102"/>
      <c r="D188" s="179"/>
      <c r="E188" s="179"/>
      <c r="F188" s="179"/>
      <c r="G188" s="179"/>
      <c r="H188" s="179"/>
      <c r="I188" s="179"/>
      <c r="J188" s="179"/>
      <c r="K188" s="179"/>
      <c r="L188" s="179"/>
      <c r="M188" s="179"/>
      <c r="N188" s="179"/>
      <c r="O188" s="179"/>
      <c r="P188" s="179"/>
      <c r="Q188" s="179"/>
      <c r="R188" s="179"/>
      <c r="S188" s="179"/>
      <c r="T188" s="179"/>
      <c r="U188" s="179"/>
      <c r="V188" s="179"/>
      <c r="W188" s="179"/>
    </row>
    <row r="189" spans="1:23" x14ac:dyDescent="0.2">
      <c r="A189" s="179"/>
      <c r="B189" s="179"/>
      <c r="C189" s="102"/>
      <c r="D189" s="179"/>
      <c r="E189" s="179"/>
      <c r="F189" s="179"/>
      <c r="G189" s="179"/>
      <c r="H189" s="179"/>
      <c r="I189" s="179"/>
      <c r="J189" s="179"/>
      <c r="K189" s="179"/>
      <c r="L189" s="179"/>
      <c r="M189" s="179"/>
      <c r="N189" s="179"/>
      <c r="O189" s="179"/>
      <c r="P189" s="179"/>
      <c r="Q189" s="179"/>
      <c r="R189" s="179"/>
      <c r="S189" s="179"/>
      <c r="T189" s="179"/>
      <c r="U189" s="179"/>
      <c r="V189" s="179"/>
      <c r="W189" s="179"/>
    </row>
    <row r="190" spans="1:23" x14ac:dyDescent="0.2">
      <c r="A190" s="179"/>
      <c r="B190" s="179"/>
      <c r="C190" s="102"/>
      <c r="D190" s="179"/>
      <c r="E190" s="179"/>
      <c r="F190" s="179"/>
      <c r="G190" s="179"/>
      <c r="H190" s="179"/>
      <c r="I190" s="179"/>
      <c r="J190" s="179"/>
      <c r="K190" s="179"/>
      <c r="L190" s="179"/>
      <c r="M190" s="179"/>
      <c r="N190" s="179"/>
      <c r="O190" s="179"/>
      <c r="P190" s="179"/>
      <c r="Q190" s="179"/>
      <c r="R190" s="179"/>
      <c r="S190" s="179"/>
      <c r="T190" s="179"/>
      <c r="U190" s="179"/>
      <c r="V190" s="179"/>
      <c r="W190" s="179"/>
    </row>
    <row r="191" spans="1:23" x14ac:dyDescent="0.2">
      <c r="A191" s="179"/>
      <c r="B191" s="179"/>
      <c r="C191" s="102"/>
      <c r="D191" s="179"/>
      <c r="E191" s="179"/>
      <c r="F191" s="179"/>
      <c r="G191" s="179"/>
      <c r="H191" s="179"/>
      <c r="I191" s="179"/>
      <c r="J191" s="179"/>
      <c r="K191" s="179"/>
      <c r="L191" s="179"/>
      <c r="M191" s="179"/>
      <c r="N191" s="179"/>
      <c r="O191" s="179"/>
      <c r="P191" s="179"/>
      <c r="Q191" s="179"/>
      <c r="R191" s="179"/>
      <c r="S191" s="179"/>
      <c r="T191" s="179"/>
      <c r="U191" s="179"/>
      <c r="V191" s="179"/>
      <c r="W191" s="179"/>
    </row>
    <row r="192" spans="1:23" x14ac:dyDescent="0.2">
      <c r="A192" s="179"/>
      <c r="B192" s="179"/>
      <c r="C192" s="102"/>
      <c r="D192" s="179"/>
      <c r="E192" s="179"/>
      <c r="F192" s="179"/>
      <c r="G192" s="179"/>
      <c r="H192" s="179"/>
      <c r="I192" s="179"/>
      <c r="J192" s="179"/>
      <c r="K192" s="179"/>
      <c r="L192" s="179"/>
      <c r="M192" s="179"/>
      <c r="N192" s="179"/>
      <c r="O192" s="179"/>
      <c r="P192" s="179"/>
      <c r="Q192" s="179"/>
      <c r="R192" s="179"/>
      <c r="S192" s="179"/>
      <c r="T192" s="179"/>
      <c r="U192" s="179"/>
      <c r="V192" s="179"/>
      <c r="W192" s="179"/>
    </row>
    <row r="193" spans="1:23" x14ac:dyDescent="0.2">
      <c r="A193" s="179"/>
      <c r="B193" s="179"/>
      <c r="C193" s="102"/>
      <c r="D193" s="179"/>
      <c r="E193" s="179"/>
      <c r="F193" s="179"/>
      <c r="G193" s="179"/>
      <c r="H193" s="179"/>
      <c r="I193" s="179"/>
      <c r="J193" s="179"/>
      <c r="K193" s="179"/>
      <c r="L193" s="179"/>
      <c r="M193" s="179"/>
      <c r="N193" s="179"/>
      <c r="O193" s="179"/>
      <c r="P193" s="179"/>
      <c r="Q193" s="179"/>
      <c r="R193" s="179"/>
      <c r="S193" s="179"/>
      <c r="T193" s="179"/>
      <c r="U193" s="179"/>
      <c r="V193" s="179"/>
      <c r="W193" s="179"/>
    </row>
    <row r="194" spans="1:23" x14ac:dyDescent="0.2">
      <c r="A194" s="179"/>
      <c r="B194" s="179"/>
      <c r="C194" s="102"/>
      <c r="D194" s="179"/>
      <c r="E194" s="179"/>
      <c r="F194" s="179"/>
      <c r="G194" s="179"/>
      <c r="H194" s="179"/>
      <c r="I194" s="179"/>
      <c r="J194" s="179"/>
      <c r="K194" s="179"/>
      <c r="L194" s="179"/>
      <c r="M194" s="179"/>
      <c r="N194" s="179"/>
      <c r="O194" s="179"/>
      <c r="P194" s="179"/>
      <c r="Q194" s="179"/>
      <c r="R194" s="179"/>
      <c r="S194" s="179"/>
      <c r="T194" s="179"/>
      <c r="U194" s="179"/>
      <c r="V194" s="179"/>
      <c r="W194" s="179"/>
    </row>
    <row r="195" spans="1:23" x14ac:dyDescent="0.2">
      <c r="A195" s="179"/>
      <c r="B195" s="179"/>
      <c r="C195" s="102"/>
      <c r="D195" s="179"/>
      <c r="E195" s="179"/>
      <c r="F195" s="179"/>
      <c r="G195" s="179"/>
      <c r="H195" s="179"/>
      <c r="I195" s="179"/>
      <c r="J195" s="179"/>
      <c r="K195" s="179"/>
      <c r="L195" s="179"/>
      <c r="M195" s="179"/>
      <c r="N195" s="179"/>
      <c r="O195" s="179"/>
      <c r="P195" s="179"/>
      <c r="Q195" s="179"/>
      <c r="R195" s="179"/>
      <c r="S195" s="179"/>
      <c r="T195" s="179"/>
      <c r="U195" s="179"/>
      <c r="V195" s="179"/>
      <c r="W195" s="179"/>
    </row>
    <row r="196" spans="1:23" x14ac:dyDescent="0.2">
      <c r="A196" s="179"/>
      <c r="B196" s="179"/>
      <c r="C196" s="102"/>
      <c r="D196" s="179"/>
      <c r="E196" s="179"/>
      <c r="F196" s="179"/>
      <c r="G196" s="179"/>
      <c r="H196" s="179"/>
      <c r="I196" s="179"/>
      <c r="J196" s="179"/>
      <c r="K196" s="179"/>
      <c r="L196" s="179"/>
      <c r="M196" s="179"/>
      <c r="N196" s="179"/>
      <c r="O196" s="179"/>
      <c r="P196" s="179"/>
      <c r="Q196" s="179"/>
      <c r="R196" s="179"/>
      <c r="S196" s="179"/>
      <c r="T196" s="179"/>
      <c r="U196" s="179"/>
      <c r="V196" s="179"/>
      <c r="W196" s="179"/>
    </row>
    <row r="197" spans="1:23" x14ac:dyDescent="0.2">
      <c r="A197" s="179"/>
      <c r="B197" s="179"/>
      <c r="C197" s="102"/>
      <c r="D197" s="179"/>
      <c r="E197" s="179"/>
      <c r="F197" s="179"/>
      <c r="G197" s="179"/>
      <c r="H197" s="179"/>
      <c r="I197" s="179"/>
      <c r="J197" s="179"/>
      <c r="K197" s="179"/>
      <c r="L197" s="179"/>
      <c r="M197" s="179"/>
      <c r="N197" s="179"/>
      <c r="O197" s="179"/>
      <c r="P197" s="179"/>
      <c r="Q197" s="179"/>
      <c r="R197" s="179"/>
      <c r="S197" s="179"/>
      <c r="T197" s="179"/>
      <c r="U197" s="179"/>
      <c r="V197" s="179"/>
      <c r="W197" s="179"/>
    </row>
    <row r="198" spans="1:23" x14ac:dyDescent="0.2">
      <c r="A198" s="179"/>
      <c r="B198" s="179"/>
      <c r="C198" s="102"/>
      <c r="D198" s="179"/>
      <c r="E198" s="179"/>
      <c r="F198" s="179"/>
      <c r="G198" s="179"/>
      <c r="H198" s="179"/>
      <c r="I198" s="179"/>
      <c r="J198" s="179"/>
      <c r="K198" s="179"/>
      <c r="L198" s="179"/>
      <c r="M198" s="179"/>
      <c r="N198" s="179"/>
      <c r="O198" s="179"/>
      <c r="P198" s="179"/>
      <c r="Q198" s="179"/>
      <c r="R198" s="179"/>
      <c r="S198" s="179"/>
      <c r="T198" s="179"/>
      <c r="U198" s="179"/>
      <c r="V198" s="179"/>
      <c r="W198" s="179"/>
    </row>
    <row r="199" spans="1:23" x14ac:dyDescent="0.2">
      <c r="A199" s="179"/>
      <c r="B199" s="179"/>
      <c r="C199" s="102"/>
      <c r="D199" s="179"/>
      <c r="E199" s="179"/>
      <c r="F199" s="179"/>
      <c r="G199" s="179"/>
      <c r="H199" s="179"/>
      <c r="I199" s="179"/>
      <c r="J199" s="179"/>
      <c r="K199" s="179"/>
      <c r="L199" s="179"/>
      <c r="M199" s="179"/>
      <c r="N199" s="179"/>
      <c r="O199" s="179"/>
      <c r="P199" s="179"/>
      <c r="Q199" s="179"/>
      <c r="R199" s="179"/>
      <c r="S199" s="179"/>
      <c r="T199" s="179"/>
      <c r="U199" s="179"/>
      <c r="V199" s="179"/>
      <c r="W199" s="179"/>
    </row>
    <row r="200" spans="1:23" x14ac:dyDescent="0.2">
      <c r="A200" s="179"/>
      <c r="B200" s="179"/>
      <c r="C200" s="102"/>
      <c r="D200" s="179"/>
      <c r="E200" s="179"/>
      <c r="F200" s="179"/>
      <c r="G200" s="179"/>
      <c r="H200" s="179"/>
      <c r="I200" s="179"/>
      <c r="J200" s="179"/>
      <c r="K200" s="179"/>
      <c r="L200" s="179"/>
      <c r="M200" s="179"/>
      <c r="N200" s="179"/>
      <c r="O200" s="179"/>
      <c r="P200" s="179"/>
      <c r="Q200" s="179"/>
      <c r="R200" s="179"/>
      <c r="S200" s="179"/>
      <c r="T200" s="179"/>
      <c r="U200" s="179"/>
      <c r="V200" s="179"/>
      <c r="W200" s="179"/>
    </row>
    <row r="201" spans="1:23" x14ac:dyDescent="0.2">
      <c r="A201" s="179"/>
      <c r="B201" s="179"/>
      <c r="C201" s="102"/>
      <c r="D201" s="179"/>
      <c r="E201" s="179"/>
      <c r="F201" s="179"/>
      <c r="G201" s="179"/>
      <c r="H201" s="179"/>
      <c r="I201" s="179"/>
      <c r="J201" s="179"/>
      <c r="K201" s="179"/>
      <c r="L201" s="179"/>
      <c r="M201" s="179"/>
      <c r="N201" s="179"/>
      <c r="O201" s="179"/>
      <c r="P201" s="179"/>
      <c r="Q201" s="179"/>
      <c r="R201" s="179"/>
      <c r="S201" s="179"/>
      <c r="T201" s="179"/>
      <c r="U201" s="179"/>
      <c r="V201" s="179"/>
      <c r="W201" s="179"/>
    </row>
    <row r="202" spans="1:23" x14ac:dyDescent="0.2">
      <c r="A202" s="179"/>
      <c r="B202" s="179"/>
      <c r="C202" s="102"/>
      <c r="D202" s="179"/>
      <c r="E202" s="179"/>
      <c r="F202" s="179"/>
      <c r="G202" s="179"/>
      <c r="H202" s="179"/>
      <c r="I202" s="179"/>
      <c r="J202" s="179"/>
      <c r="K202" s="179"/>
      <c r="L202" s="179"/>
      <c r="M202" s="179"/>
      <c r="N202" s="179"/>
      <c r="O202" s="179"/>
      <c r="P202" s="179"/>
      <c r="Q202" s="179"/>
      <c r="R202" s="179"/>
      <c r="S202" s="179"/>
      <c r="T202" s="179"/>
      <c r="U202" s="179"/>
      <c r="V202" s="179"/>
      <c r="W202" s="179"/>
    </row>
    <row r="203" spans="1:23" x14ac:dyDescent="0.2">
      <c r="A203" s="179"/>
      <c r="B203" s="179"/>
      <c r="C203" s="102"/>
      <c r="D203" s="179"/>
      <c r="E203" s="179"/>
      <c r="F203" s="179"/>
      <c r="G203" s="179"/>
      <c r="H203" s="179"/>
      <c r="I203" s="179"/>
      <c r="J203" s="179"/>
      <c r="K203" s="179"/>
      <c r="L203" s="179"/>
      <c r="M203" s="179"/>
      <c r="N203" s="179"/>
      <c r="O203" s="179"/>
      <c r="P203" s="179"/>
      <c r="Q203" s="179"/>
      <c r="R203" s="179"/>
      <c r="S203" s="179"/>
      <c r="T203" s="179"/>
      <c r="U203" s="179"/>
      <c r="V203" s="179"/>
      <c r="W203" s="179"/>
    </row>
    <row r="204" spans="1:23" x14ac:dyDescent="0.2">
      <c r="A204" s="179"/>
      <c r="B204" s="179"/>
      <c r="C204" s="102"/>
      <c r="D204" s="179"/>
      <c r="E204" s="179"/>
      <c r="F204" s="179"/>
      <c r="G204" s="179"/>
      <c r="H204" s="179"/>
      <c r="I204" s="179"/>
      <c r="J204" s="179"/>
      <c r="K204" s="179"/>
      <c r="L204" s="179"/>
      <c r="M204" s="179"/>
      <c r="N204" s="179"/>
      <c r="O204" s="179"/>
      <c r="P204" s="179"/>
      <c r="Q204" s="179"/>
      <c r="R204" s="179"/>
      <c r="S204" s="179"/>
      <c r="T204" s="179"/>
      <c r="U204" s="179"/>
      <c r="V204" s="179"/>
      <c r="W204" s="179"/>
    </row>
    <row r="205" spans="1:23" x14ac:dyDescent="0.2">
      <c r="A205" s="179"/>
      <c r="B205" s="179"/>
      <c r="C205" s="102"/>
      <c r="D205" s="179"/>
      <c r="E205" s="179"/>
      <c r="F205" s="179"/>
      <c r="G205" s="179"/>
      <c r="H205" s="179"/>
      <c r="I205" s="179"/>
      <c r="J205" s="179"/>
      <c r="K205" s="179"/>
      <c r="L205" s="179"/>
      <c r="M205" s="179"/>
      <c r="N205" s="179"/>
      <c r="O205" s="179"/>
      <c r="P205" s="179"/>
      <c r="Q205" s="179"/>
      <c r="R205" s="179"/>
      <c r="S205" s="179"/>
      <c r="T205" s="179"/>
      <c r="U205" s="179"/>
      <c r="V205" s="179"/>
      <c r="W205" s="179"/>
    </row>
    <row r="206" spans="1:23" x14ac:dyDescent="0.2">
      <c r="A206" s="179"/>
      <c r="B206" s="179"/>
      <c r="C206" s="102"/>
      <c r="D206" s="179"/>
      <c r="E206" s="179"/>
      <c r="F206" s="179"/>
      <c r="G206" s="179"/>
      <c r="H206" s="179"/>
      <c r="I206" s="179"/>
      <c r="J206" s="179"/>
      <c r="K206" s="179"/>
      <c r="L206" s="179"/>
      <c r="M206" s="179"/>
      <c r="N206" s="179"/>
      <c r="O206" s="179"/>
      <c r="P206" s="179"/>
      <c r="Q206" s="179"/>
      <c r="R206" s="179"/>
      <c r="S206" s="179"/>
      <c r="T206" s="179"/>
      <c r="U206" s="179"/>
      <c r="V206" s="179"/>
      <c r="W206" s="179"/>
    </row>
    <row r="207" spans="1:23" x14ac:dyDescent="0.2">
      <c r="A207" s="179"/>
      <c r="B207" s="179"/>
      <c r="C207" s="102"/>
      <c r="D207" s="179"/>
      <c r="E207" s="179"/>
      <c r="F207" s="179"/>
      <c r="G207" s="179"/>
      <c r="H207" s="179"/>
      <c r="I207" s="179"/>
      <c r="J207" s="179"/>
      <c r="K207" s="179"/>
      <c r="L207" s="179"/>
      <c r="M207" s="179"/>
      <c r="N207" s="179"/>
      <c r="O207" s="179"/>
      <c r="P207" s="179"/>
      <c r="Q207" s="179"/>
      <c r="R207" s="179"/>
      <c r="S207" s="179"/>
      <c r="T207" s="179"/>
      <c r="U207" s="179"/>
      <c r="V207" s="179"/>
      <c r="W207" s="179"/>
    </row>
    <row r="208" spans="1:23" x14ac:dyDescent="0.2">
      <c r="A208" s="179"/>
      <c r="B208" s="179"/>
      <c r="C208" s="102"/>
      <c r="D208" s="179"/>
      <c r="E208" s="179"/>
      <c r="F208" s="179"/>
      <c r="G208" s="179"/>
      <c r="H208" s="179"/>
      <c r="I208" s="179"/>
      <c r="J208" s="179"/>
      <c r="K208" s="179"/>
      <c r="L208" s="179"/>
      <c r="M208" s="179"/>
      <c r="N208" s="179"/>
      <c r="O208" s="179"/>
      <c r="P208" s="179"/>
      <c r="Q208" s="179"/>
      <c r="R208" s="179"/>
      <c r="S208" s="179"/>
      <c r="T208" s="179"/>
      <c r="U208" s="179"/>
      <c r="V208" s="179"/>
      <c r="W208" s="179"/>
    </row>
    <row r="209" spans="1:23" x14ac:dyDescent="0.2">
      <c r="A209" s="179"/>
      <c r="B209" s="179"/>
      <c r="C209" s="102"/>
      <c r="D209" s="179"/>
      <c r="E209" s="179"/>
      <c r="F209" s="179"/>
      <c r="G209" s="179"/>
      <c r="H209" s="179"/>
      <c r="I209" s="179"/>
      <c r="J209" s="179"/>
      <c r="K209" s="179"/>
      <c r="L209" s="179"/>
      <c r="M209" s="179"/>
      <c r="N209" s="179"/>
      <c r="O209" s="179"/>
      <c r="P209" s="179"/>
      <c r="Q209" s="179"/>
      <c r="R209" s="179"/>
      <c r="S209" s="179"/>
      <c r="T209" s="179"/>
      <c r="U209" s="179"/>
      <c r="V209" s="179"/>
      <c r="W209" s="179"/>
    </row>
    <row r="210" spans="1:23" x14ac:dyDescent="0.2">
      <c r="A210" s="179"/>
      <c r="B210" s="179"/>
      <c r="C210" s="102"/>
      <c r="D210" s="179"/>
      <c r="E210" s="179"/>
      <c r="F210" s="179"/>
      <c r="G210" s="179"/>
      <c r="H210" s="179"/>
      <c r="I210" s="179"/>
      <c r="J210" s="179"/>
      <c r="K210" s="179"/>
      <c r="L210" s="179"/>
      <c r="M210" s="179"/>
      <c r="N210" s="179"/>
      <c r="O210" s="179"/>
      <c r="P210" s="179"/>
      <c r="Q210" s="179"/>
      <c r="R210" s="179"/>
      <c r="S210" s="179"/>
      <c r="T210" s="179"/>
      <c r="U210" s="179"/>
      <c r="V210" s="179"/>
      <c r="W210" s="179"/>
    </row>
    <row r="211" spans="1:23" x14ac:dyDescent="0.2">
      <c r="A211" s="179"/>
      <c r="B211" s="179"/>
      <c r="C211" s="102"/>
      <c r="D211" s="179"/>
      <c r="E211" s="179"/>
      <c r="F211" s="179"/>
      <c r="G211" s="179"/>
      <c r="H211" s="179"/>
      <c r="I211" s="179"/>
      <c r="J211" s="179"/>
      <c r="K211" s="179"/>
      <c r="L211" s="179"/>
      <c r="M211" s="179"/>
      <c r="N211" s="179"/>
      <c r="O211" s="179"/>
      <c r="P211" s="179"/>
      <c r="Q211" s="179"/>
      <c r="R211" s="179"/>
      <c r="S211" s="179"/>
      <c r="T211" s="179"/>
      <c r="U211" s="179"/>
      <c r="V211" s="179"/>
      <c r="W211" s="179"/>
    </row>
    <row r="212" spans="1:23" x14ac:dyDescent="0.2">
      <c r="A212" s="179"/>
      <c r="B212" s="179"/>
      <c r="C212" s="102"/>
      <c r="D212" s="179"/>
      <c r="E212" s="179"/>
      <c r="F212" s="179"/>
      <c r="G212" s="179"/>
      <c r="H212" s="179"/>
      <c r="I212" s="179"/>
      <c r="J212" s="179"/>
      <c r="K212" s="179"/>
      <c r="L212" s="179"/>
      <c r="M212" s="179"/>
      <c r="N212" s="179"/>
      <c r="O212" s="179"/>
      <c r="P212" s="179"/>
      <c r="Q212" s="179"/>
      <c r="R212" s="179"/>
      <c r="S212" s="179"/>
      <c r="T212" s="179"/>
      <c r="U212" s="179"/>
      <c r="V212" s="179"/>
      <c r="W212" s="179"/>
    </row>
    <row r="213" spans="1:23" x14ac:dyDescent="0.2">
      <c r="A213" s="179"/>
      <c r="B213" s="179"/>
      <c r="C213" s="102"/>
      <c r="D213" s="179"/>
      <c r="E213" s="179"/>
      <c r="F213" s="179"/>
      <c r="G213" s="179"/>
      <c r="H213" s="179"/>
      <c r="I213" s="179"/>
      <c r="J213" s="179"/>
      <c r="K213" s="179"/>
      <c r="L213" s="179"/>
      <c r="M213" s="179"/>
      <c r="N213" s="179"/>
      <c r="O213" s="179"/>
      <c r="P213" s="179"/>
      <c r="Q213" s="179"/>
      <c r="R213" s="179"/>
      <c r="S213" s="179"/>
      <c r="T213" s="179"/>
      <c r="U213" s="179"/>
      <c r="V213" s="179"/>
      <c r="W213" s="179"/>
    </row>
    <row r="214" spans="1:23" x14ac:dyDescent="0.2">
      <c r="A214" s="179"/>
      <c r="B214" s="179"/>
      <c r="C214" s="102"/>
      <c r="D214" s="179"/>
      <c r="E214" s="179"/>
      <c r="F214" s="179"/>
      <c r="G214" s="179"/>
      <c r="H214" s="179"/>
      <c r="I214" s="179"/>
      <c r="J214" s="179"/>
      <c r="K214" s="179"/>
      <c r="L214" s="179"/>
      <c r="M214" s="179"/>
      <c r="N214" s="179"/>
      <c r="O214" s="179"/>
      <c r="P214" s="179"/>
      <c r="Q214" s="179"/>
      <c r="R214" s="179"/>
      <c r="S214" s="179"/>
      <c r="T214" s="179"/>
      <c r="U214" s="179"/>
      <c r="V214" s="179"/>
      <c r="W214" s="179"/>
    </row>
    <row r="215" spans="1:23" x14ac:dyDescent="0.2">
      <c r="A215" s="179"/>
      <c r="B215" s="179"/>
      <c r="C215" s="102"/>
      <c r="D215" s="179"/>
      <c r="E215" s="179"/>
      <c r="F215" s="179"/>
      <c r="G215" s="179"/>
      <c r="H215" s="179"/>
      <c r="I215" s="179"/>
      <c r="J215" s="179"/>
      <c r="K215" s="179"/>
      <c r="L215" s="179"/>
      <c r="M215" s="179"/>
      <c r="N215" s="179"/>
      <c r="O215" s="179"/>
      <c r="P215" s="179"/>
      <c r="Q215" s="179"/>
      <c r="R215" s="179"/>
      <c r="S215" s="179"/>
      <c r="T215" s="179"/>
      <c r="U215" s="179"/>
      <c r="V215" s="179"/>
      <c r="W215" s="179"/>
    </row>
    <row r="216" spans="1:23" x14ac:dyDescent="0.2">
      <c r="A216" s="179"/>
      <c r="B216" s="179"/>
      <c r="C216" s="102"/>
      <c r="D216" s="179"/>
      <c r="E216" s="179"/>
      <c r="F216" s="179"/>
      <c r="G216" s="179"/>
      <c r="H216" s="179"/>
      <c r="I216" s="179"/>
      <c r="J216" s="179"/>
      <c r="K216" s="179"/>
      <c r="L216" s="179"/>
      <c r="M216" s="179"/>
      <c r="N216" s="179"/>
      <c r="O216" s="179"/>
      <c r="P216" s="179"/>
      <c r="Q216" s="179"/>
      <c r="R216" s="179"/>
      <c r="S216" s="179"/>
      <c r="T216" s="179"/>
      <c r="U216" s="179"/>
      <c r="V216" s="179"/>
      <c r="W216" s="179"/>
    </row>
    <row r="217" spans="1:23" x14ac:dyDescent="0.2">
      <c r="A217" s="179"/>
      <c r="B217" s="179"/>
      <c r="C217" s="102"/>
      <c r="D217" s="179"/>
      <c r="E217" s="179"/>
      <c r="F217" s="179"/>
      <c r="G217" s="179"/>
      <c r="H217" s="179"/>
      <c r="I217" s="179"/>
      <c r="J217" s="179"/>
      <c r="K217" s="179"/>
      <c r="L217" s="179"/>
      <c r="M217" s="179"/>
      <c r="N217" s="179"/>
      <c r="O217" s="179"/>
      <c r="P217" s="179"/>
      <c r="Q217" s="179"/>
      <c r="R217" s="179"/>
      <c r="S217" s="179"/>
      <c r="T217" s="179"/>
      <c r="U217" s="179"/>
      <c r="V217" s="179"/>
      <c r="W217" s="179"/>
    </row>
    <row r="218" spans="1:23" x14ac:dyDescent="0.2">
      <c r="A218" s="179"/>
      <c r="B218" s="179"/>
      <c r="C218" s="102"/>
      <c r="D218" s="179"/>
      <c r="E218" s="179"/>
      <c r="F218" s="179"/>
      <c r="G218" s="179"/>
      <c r="H218" s="179"/>
      <c r="I218" s="179"/>
      <c r="J218" s="179"/>
      <c r="K218" s="179"/>
      <c r="L218" s="179"/>
      <c r="M218" s="179"/>
      <c r="N218" s="179"/>
      <c r="O218" s="179"/>
      <c r="P218" s="179"/>
      <c r="Q218" s="179"/>
      <c r="R218" s="179"/>
      <c r="S218" s="179"/>
      <c r="T218" s="179"/>
      <c r="U218" s="179"/>
      <c r="V218" s="179"/>
      <c r="W218" s="179"/>
    </row>
    <row r="219" spans="1:23" x14ac:dyDescent="0.2">
      <c r="A219" s="179"/>
      <c r="B219" s="179"/>
      <c r="C219" s="102"/>
      <c r="D219" s="179"/>
      <c r="E219" s="179"/>
      <c r="F219" s="179"/>
      <c r="G219" s="179"/>
      <c r="H219" s="179"/>
      <c r="I219" s="179"/>
      <c r="J219" s="179"/>
      <c r="K219" s="179"/>
      <c r="L219" s="179"/>
      <c r="M219" s="179"/>
      <c r="N219" s="179"/>
      <c r="O219" s="179"/>
      <c r="P219" s="179"/>
      <c r="Q219" s="179"/>
      <c r="R219" s="179"/>
      <c r="S219" s="179"/>
      <c r="T219" s="179"/>
      <c r="U219" s="179"/>
      <c r="V219" s="179"/>
      <c r="W219" s="179"/>
    </row>
    <row r="220" spans="1:23" x14ac:dyDescent="0.2">
      <c r="A220" s="179"/>
      <c r="B220" s="179"/>
      <c r="C220" s="102"/>
      <c r="D220" s="179"/>
      <c r="E220" s="179"/>
      <c r="F220" s="179"/>
      <c r="G220" s="179"/>
      <c r="H220" s="179"/>
      <c r="I220" s="179"/>
      <c r="J220" s="179"/>
      <c r="K220" s="179"/>
      <c r="L220" s="179"/>
      <c r="M220" s="179"/>
      <c r="N220" s="179"/>
      <c r="O220" s="179"/>
      <c r="P220" s="179"/>
      <c r="Q220" s="179"/>
      <c r="R220" s="179"/>
      <c r="S220" s="179"/>
      <c r="T220" s="179"/>
      <c r="U220" s="179"/>
      <c r="V220" s="179"/>
      <c r="W220" s="179"/>
    </row>
    <row r="221" spans="1:23" x14ac:dyDescent="0.2">
      <c r="A221" s="179"/>
      <c r="B221" s="179"/>
      <c r="C221" s="102"/>
      <c r="D221" s="179"/>
      <c r="E221" s="179"/>
      <c r="F221" s="179"/>
      <c r="G221" s="179"/>
      <c r="H221" s="179"/>
      <c r="I221" s="179"/>
      <c r="J221" s="179"/>
      <c r="K221" s="179"/>
      <c r="L221" s="179"/>
      <c r="M221" s="179"/>
      <c r="N221" s="179"/>
      <c r="O221" s="179"/>
      <c r="P221" s="179"/>
      <c r="Q221" s="179"/>
      <c r="R221" s="179"/>
      <c r="S221" s="179"/>
      <c r="T221" s="179"/>
      <c r="U221" s="179"/>
      <c r="V221" s="179"/>
      <c r="W221" s="179"/>
    </row>
    <row r="222" spans="1:23" x14ac:dyDescent="0.2">
      <c r="A222" s="179"/>
      <c r="B222" s="179"/>
      <c r="C222" s="102"/>
      <c r="D222" s="179"/>
      <c r="E222" s="179"/>
      <c r="F222" s="179"/>
      <c r="G222" s="179"/>
      <c r="H222" s="179"/>
      <c r="I222" s="179"/>
      <c r="J222" s="179"/>
      <c r="K222" s="179"/>
      <c r="L222" s="179"/>
      <c r="M222" s="179"/>
      <c r="N222" s="179"/>
      <c r="O222" s="179"/>
      <c r="P222" s="179"/>
      <c r="Q222" s="179"/>
      <c r="R222" s="179"/>
      <c r="S222" s="179"/>
      <c r="T222" s="179"/>
      <c r="U222" s="179"/>
      <c r="V222" s="179"/>
      <c r="W222" s="179"/>
    </row>
    <row r="223" spans="1:23" x14ac:dyDescent="0.2">
      <c r="A223" s="179"/>
      <c r="B223" s="179"/>
      <c r="C223" s="102"/>
      <c r="D223" s="179"/>
      <c r="E223" s="179"/>
      <c r="F223" s="179"/>
      <c r="G223" s="179"/>
      <c r="H223" s="179"/>
      <c r="I223" s="179"/>
      <c r="J223" s="179"/>
      <c r="K223" s="179"/>
      <c r="L223" s="179"/>
      <c r="M223" s="179"/>
      <c r="N223" s="179"/>
      <c r="O223" s="179"/>
      <c r="P223" s="179"/>
      <c r="Q223" s="179"/>
      <c r="R223" s="179"/>
      <c r="S223" s="179"/>
      <c r="T223" s="179"/>
      <c r="U223" s="179"/>
      <c r="V223" s="179"/>
      <c r="W223" s="179"/>
    </row>
    <row r="224" spans="1:23" x14ac:dyDescent="0.2">
      <c r="A224" s="179"/>
      <c r="B224" s="179"/>
      <c r="C224" s="102"/>
      <c r="D224" s="179"/>
      <c r="E224" s="179"/>
      <c r="F224" s="179"/>
      <c r="G224" s="179"/>
      <c r="H224" s="179"/>
      <c r="I224" s="179"/>
      <c r="J224" s="179"/>
      <c r="K224" s="179"/>
      <c r="L224" s="179"/>
      <c r="M224" s="179"/>
      <c r="N224" s="179"/>
      <c r="O224" s="179"/>
      <c r="P224" s="179"/>
      <c r="Q224" s="179"/>
      <c r="R224" s="179"/>
      <c r="S224" s="179"/>
      <c r="T224" s="179"/>
      <c r="U224" s="179"/>
      <c r="V224" s="179"/>
      <c r="W224" s="179"/>
    </row>
    <row r="225" spans="1:23" x14ac:dyDescent="0.2">
      <c r="A225" s="179"/>
      <c r="B225" s="179"/>
      <c r="C225" s="102"/>
      <c r="D225" s="179"/>
      <c r="E225" s="179"/>
      <c r="F225" s="179"/>
      <c r="G225" s="179"/>
      <c r="H225" s="179"/>
      <c r="I225" s="179"/>
      <c r="J225" s="179"/>
      <c r="K225" s="179"/>
      <c r="L225" s="179"/>
      <c r="M225" s="179"/>
      <c r="N225" s="179"/>
      <c r="O225" s="179"/>
      <c r="P225" s="179"/>
      <c r="Q225" s="179"/>
      <c r="R225" s="179"/>
      <c r="S225" s="179"/>
      <c r="T225" s="179"/>
      <c r="U225" s="179"/>
      <c r="V225" s="179"/>
      <c r="W225" s="179"/>
    </row>
    <row r="226" spans="1:23" x14ac:dyDescent="0.2">
      <c r="A226" s="179"/>
      <c r="B226" s="179"/>
      <c r="C226" s="102"/>
      <c r="D226" s="179"/>
      <c r="E226" s="179"/>
      <c r="F226" s="179"/>
      <c r="G226" s="179"/>
      <c r="H226" s="179"/>
      <c r="I226" s="179"/>
      <c r="J226" s="179"/>
      <c r="K226" s="179"/>
      <c r="L226" s="179"/>
      <c r="M226" s="179"/>
      <c r="N226" s="179"/>
      <c r="O226" s="179"/>
      <c r="P226" s="179"/>
      <c r="Q226" s="179"/>
      <c r="R226" s="179"/>
      <c r="S226" s="179"/>
      <c r="T226" s="179"/>
      <c r="U226" s="179"/>
      <c r="V226" s="179"/>
      <c r="W226" s="179"/>
    </row>
    <row r="227" spans="1:23" x14ac:dyDescent="0.2">
      <c r="A227" s="179"/>
      <c r="B227" s="179"/>
      <c r="C227" s="102"/>
      <c r="D227" s="179"/>
      <c r="E227" s="179"/>
      <c r="F227" s="179"/>
      <c r="G227" s="179"/>
      <c r="H227" s="179"/>
      <c r="I227" s="179"/>
      <c r="J227" s="179"/>
      <c r="K227" s="179"/>
      <c r="L227" s="179"/>
      <c r="M227" s="179"/>
      <c r="N227" s="179"/>
      <c r="O227" s="179"/>
      <c r="P227" s="179"/>
      <c r="Q227" s="179"/>
      <c r="R227" s="179"/>
      <c r="S227" s="179"/>
      <c r="T227" s="179"/>
      <c r="U227" s="179"/>
      <c r="V227" s="179"/>
      <c r="W227" s="179"/>
    </row>
    <row r="228" spans="1:23" x14ac:dyDescent="0.2">
      <c r="A228" s="179"/>
      <c r="B228" s="179"/>
      <c r="C228" s="102"/>
      <c r="D228" s="179"/>
      <c r="E228" s="179"/>
      <c r="F228" s="179"/>
      <c r="G228" s="179"/>
      <c r="H228" s="179"/>
      <c r="I228" s="179"/>
      <c r="J228" s="179"/>
      <c r="K228" s="179"/>
      <c r="L228" s="179"/>
      <c r="M228" s="179"/>
      <c r="N228" s="179"/>
      <c r="O228" s="179"/>
      <c r="P228" s="179"/>
      <c r="Q228" s="179"/>
      <c r="R228" s="179"/>
      <c r="S228" s="179"/>
      <c r="T228" s="179"/>
      <c r="U228" s="179"/>
      <c r="V228" s="179"/>
      <c r="W228" s="179"/>
    </row>
    <row r="229" spans="1:23" x14ac:dyDescent="0.2">
      <c r="A229" s="179"/>
      <c r="B229" s="179"/>
      <c r="C229" s="102"/>
      <c r="D229" s="179"/>
      <c r="E229" s="179"/>
      <c r="F229" s="179"/>
      <c r="G229" s="179"/>
      <c r="H229" s="179"/>
      <c r="I229" s="179"/>
      <c r="J229" s="179"/>
      <c r="K229" s="179"/>
      <c r="L229" s="179"/>
      <c r="M229" s="179"/>
      <c r="N229" s="179"/>
      <c r="O229" s="179"/>
      <c r="P229" s="179"/>
      <c r="Q229" s="179"/>
      <c r="R229" s="179"/>
      <c r="S229" s="179"/>
      <c r="T229" s="179"/>
      <c r="U229" s="179"/>
      <c r="V229" s="179"/>
      <c r="W229" s="179"/>
    </row>
    <row r="230" spans="1:23" x14ac:dyDescent="0.2">
      <c r="A230" s="179"/>
      <c r="B230" s="179"/>
      <c r="C230" s="102"/>
      <c r="D230" s="179"/>
      <c r="E230" s="179"/>
      <c r="F230" s="179"/>
      <c r="G230" s="179"/>
      <c r="H230" s="179"/>
      <c r="I230" s="179"/>
      <c r="J230" s="179"/>
      <c r="K230" s="179"/>
      <c r="L230" s="179"/>
      <c r="M230" s="179"/>
      <c r="N230" s="179"/>
      <c r="O230" s="179"/>
      <c r="P230" s="179"/>
      <c r="Q230" s="179"/>
      <c r="R230" s="179"/>
      <c r="S230" s="179"/>
      <c r="T230" s="179"/>
      <c r="U230" s="179"/>
      <c r="V230" s="179"/>
      <c r="W230" s="179"/>
    </row>
    <row r="231" spans="1:23" x14ac:dyDescent="0.2">
      <c r="A231" s="179"/>
      <c r="B231" s="179"/>
      <c r="C231" s="102"/>
      <c r="D231" s="179"/>
      <c r="E231" s="179"/>
      <c r="F231" s="179"/>
      <c r="G231" s="179"/>
      <c r="H231" s="179"/>
      <c r="I231" s="179"/>
      <c r="J231" s="179"/>
      <c r="K231" s="179"/>
      <c r="L231" s="179"/>
      <c r="M231" s="179"/>
      <c r="N231" s="179"/>
      <c r="O231" s="179"/>
      <c r="P231" s="179"/>
      <c r="Q231" s="179"/>
      <c r="R231" s="179"/>
      <c r="S231" s="179"/>
      <c r="T231" s="179"/>
      <c r="U231" s="179"/>
      <c r="V231" s="179"/>
      <c r="W231" s="179"/>
    </row>
    <row r="232" spans="1:23" x14ac:dyDescent="0.2">
      <c r="A232" s="179"/>
      <c r="B232" s="179"/>
      <c r="C232" s="102"/>
      <c r="D232" s="179"/>
      <c r="E232" s="179"/>
      <c r="F232" s="179"/>
      <c r="G232" s="179"/>
      <c r="H232" s="179"/>
      <c r="I232" s="179"/>
      <c r="J232" s="179"/>
      <c r="K232" s="179"/>
      <c r="L232" s="179"/>
      <c r="M232" s="179"/>
      <c r="N232" s="179"/>
      <c r="O232" s="179"/>
      <c r="P232" s="179"/>
      <c r="Q232" s="179"/>
      <c r="R232" s="179"/>
      <c r="S232" s="179"/>
      <c r="T232" s="179"/>
      <c r="U232" s="179"/>
      <c r="V232" s="179"/>
      <c r="W232" s="179"/>
    </row>
    <row r="233" spans="1:23" x14ac:dyDescent="0.2">
      <c r="A233" s="179"/>
      <c r="B233" s="179"/>
      <c r="C233" s="102"/>
      <c r="D233" s="179"/>
      <c r="E233" s="179"/>
      <c r="F233" s="179"/>
      <c r="G233" s="179"/>
      <c r="H233" s="179"/>
      <c r="I233" s="179"/>
      <c r="J233" s="179"/>
      <c r="K233" s="179"/>
      <c r="L233" s="179"/>
      <c r="M233" s="179"/>
      <c r="N233" s="179"/>
      <c r="O233" s="179"/>
      <c r="P233" s="179"/>
      <c r="Q233" s="179"/>
      <c r="R233" s="179"/>
      <c r="S233" s="179"/>
      <c r="T233" s="179"/>
      <c r="U233" s="179"/>
      <c r="V233" s="179"/>
      <c r="W233" s="179"/>
    </row>
    <row r="234" spans="1:23" x14ac:dyDescent="0.2">
      <c r="A234" s="179"/>
      <c r="B234" s="179"/>
      <c r="C234" s="102"/>
      <c r="D234" s="179"/>
      <c r="E234" s="179"/>
      <c r="F234" s="179"/>
      <c r="G234" s="179"/>
      <c r="H234" s="179"/>
      <c r="I234" s="179"/>
      <c r="J234" s="179"/>
      <c r="K234" s="179"/>
      <c r="L234" s="179"/>
      <c r="M234" s="179"/>
      <c r="N234" s="179"/>
      <c r="O234" s="179"/>
      <c r="P234" s="179"/>
      <c r="Q234" s="179"/>
      <c r="R234" s="179"/>
      <c r="S234" s="179"/>
      <c r="T234" s="179"/>
      <c r="U234" s="179"/>
      <c r="V234" s="179"/>
      <c r="W234" s="179"/>
    </row>
    <row r="235" spans="1:23" x14ac:dyDescent="0.2">
      <c r="A235" s="179"/>
      <c r="B235" s="179"/>
      <c r="C235" s="102"/>
      <c r="D235" s="179"/>
      <c r="E235" s="179"/>
      <c r="F235" s="179"/>
      <c r="G235" s="179"/>
      <c r="H235" s="179"/>
      <c r="I235" s="179"/>
      <c r="J235" s="179"/>
      <c r="K235" s="179"/>
      <c r="L235" s="179"/>
      <c r="M235" s="179"/>
      <c r="N235" s="179"/>
      <c r="O235" s="179"/>
      <c r="P235" s="179"/>
      <c r="Q235" s="179"/>
      <c r="R235" s="179"/>
      <c r="S235" s="179"/>
      <c r="T235" s="179"/>
      <c r="U235" s="179"/>
      <c r="V235" s="179"/>
      <c r="W235" s="179"/>
    </row>
    <row r="236" spans="1:23" x14ac:dyDescent="0.2">
      <c r="A236" s="179"/>
      <c r="B236" s="179"/>
      <c r="C236" s="102"/>
      <c r="D236" s="179"/>
      <c r="E236" s="179"/>
      <c r="F236" s="179"/>
      <c r="G236" s="179"/>
      <c r="H236" s="179"/>
      <c r="I236" s="179"/>
      <c r="J236" s="179"/>
      <c r="K236" s="179"/>
      <c r="L236" s="179"/>
      <c r="M236" s="179"/>
      <c r="N236" s="179"/>
      <c r="O236" s="179"/>
      <c r="P236" s="179"/>
      <c r="Q236" s="179"/>
      <c r="R236" s="179"/>
      <c r="S236" s="179"/>
      <c r="T236" s="179"/>
      <c r="U236" s="179"/>
      <c r="V236" s="179"/>
      <c r="W236" s="179"/>
    </row>
    <row r="237" spans="1:23" x14ac:dyDescent="0.2">
      <c r="A237" s="179"/>
      <c r="B237" s="179"/>
      <c r="C237" s="102"/>
      <c r="D237" s="179"/>
      <c r="E237" s="179"/>
      <c r="F237" s="179"/>
      <c r="G237" s="179"/>
      <c r="H237" s="179"/>
      <c r="I237" s="179"/>
      <c r="J237" s="179"/>
      <c r="K237" s="179"/>
      <c r="L237" s="179"/>
      <c r="M237" s="179"/>
      <c r="N237" s="179"/>
      <c r="O237" s="179"/>
      <c r="P237" s="179"/>
      <c r="Q237" s="179"/>
      <c r="R237" s="179"/>
      <c r="S237" s="179"/>
      <c r="T237" s="179"/>
      <c r="U237" s="179"/>
      <c r="V237" s="179"/>
      <c r="W237" s="179"/>
    </row>
    <row r="238" spans="1:23" x14ac:dyDescent="0.2">
      <c r="A238" s="179"/>
      <c r="B238" s="179"/>
      <c r="C238" s="102"/>
      <c r="D238" s="179"/>
      <c r="E238" s="179"/>
      <c r="F238" s="179"/>
      <c r="G238" s="179"/>
      <c r="H238" s="179"/>
      <c r="I238" s="179"/>
      <c r="J238" s="179"/>
      <c r="K238" s="179"/>
      <c r="L238" s="179"/>
      <c r="M238" s="179"/>
      <c r="N238" s="179"/>
      <c r="O238" s="179"/>
      <c r="P238" s="179"/>
      <c r="Q238" s="179"/>
      <c r="R238" s="179"/>
      <c r="S238" s="179"/>
      <c r="T238" s="179"/>
      <c r="U238" s="179"/>
      <c r="V238" s="179"/>
      <c r="W238" s="179"/>
    </row>
    <row r="239" spans="1:23" x14ac:dyDescent="0.2">
      <c r="A239" s="179"/>
      <c r="B239" s="179"/>
      <c r="C239" s="102"/>
      <c r="D239" s="179"/>
      <c r="E239" s="179"/>
      <c r="F239" s="179"/>
      <c r="G239" s="179"/>
      <c r="H239" s="179"/>
      <c r="I239" s="179"/>
      <c r="J239" s="179"/>
      <c r="K239" s="179"/>
      <c r="L239" s="179"/>
      <c r="M239" s="179"/>
      <c r="N239" s="179"/>
      <c r="O239" s="179"/>
      <c r="P239" s="179"/>
      <c r="Q239" s="179"/>
      <c r="R239" s="179"/>
      <c r="S239" s="179"/>
      <c r="T239" s="179"/>
      <c r="U239" s="179"/>
      <c r="V239" s="179"/>
      <c r="W239" s="179"/>
    </row>
    <row r="240" spans="1:23" x14ac:dyDescent="0.2">
      <c r="A240" s="179"/>
      <c r="B240" s="179"/>
      <c r="C240" s="102"/>
      <c r="D240" s="179"/>
      <c r="E240" s="179"/>
      <c r="F240" s="179"/>
      <c r="G240" s="179"/>
      <c r="H240" s="179"/>
      <c r="I240" s="179"/>
      <c r="J240" s="179"/>
      <c r="K240" s="179"/>
      <c r="L240" s="179"/>
      <c r="M240" s="179"/>
      <c r="N240" s="179"/>
      <c r="O240" s="179"/>
      <c r="P240" s="179"/>
      <c r="Q240" s="179"/>
      <c r="R240" s="179"/>
      <c r="S240" s="179"/>
      <c r="T240" s="179"/>
      <c r="U240" s="179"/>
      <c r="V240" s="179"/>
      <c r="W240" s="179"/>
    </row>
    <row r="241" spans="1:23" x14ac:dyDescent="0.2">
      <c r="A241" s="179"/>
      <c r="B241" s="179"/>
      <c r="C241" s="102"/>
      <c r="D241" s="179"/>
      <c r="E241" s="179"/>
      <c r="F241" s="179"/>
      <c r="G241" s="179"/>
      <c r="H241" s="179"/>
      <c r="I241" s="179"/>
      <c r="J241" s="179"/>
      <c r="K241" s="179"/>
      <c r="L241" s="179"/>
      <c r="M241" s="179"/>
      <c r="N241" s="179"/>
      <c r="O241" s="179"/>
      <c r="P241" s="179"/>
      <c r="Q241" s="179"/>
      <c r="R241" s="179"/>
      <c r="S241" s="179"/>
      <c r="T241" s="179"/>
      <c r="U241" s="179"/>
      <c r="V241" s="179"/>
      <c r="W241" s="179"/>
    </row>
    <row r="242" spans="1:23" x14ac:dyDescent="0.2">
      <c r="A242" s="179"/>
      <c r="B242" s="179"/>
      <c r="C242" s="102"/>
      <c r="D242" s="179"/>
      <c r="E242" s="179"/>
      <c r="F242" s="179"/>
      <c r="G242" s="179"/>
      <c r="H242" s="179"/>
      <c r="I242" s="179"/>
      <c r="J242" s="179"/>
      <c r="K242" s="179"/>
      <c r="L242" s="179"/>
      <c r="M242" s="179"/>
      <c r="N242" s="179"/>
      <c r="O242" s="179"/>
      <c r="P242" s="179"/>
      <c r="Q242" s="179"/>
      <c r="R242" s="179"/>
      <c r="S242" s="179"/>
      <c r="T242" s="179"/>
      <c r="U242" s="179"/>
      <c r="V242" s="179"/>
      <c r="W242" s="179"/>
    </row>
    <row r="243" spans="1:23" x14ac:dyDescent="0.2">
      <c r="A243" s="179"/>
      <c r="B243" s="179"/>
      <c r="C243" s="102"/>
      <c r="D243" s="179"/>
      <c r="E243" s="179"/>
      <c r="F243" s="179"/>
      <c r="G243" s="179"/>
      <c r="H243" s="179"/>
      <c r="I243" s="179"/>
      <c r="J243" s="179"/>
      <c r="K243" s="179"/>
      <c r="L243" s="179"/>
      <c r="M243" s="179"/>
      <c r="N243" s="179"/>
      <c r="O243" s="179"/>
      <c r="P243" s="179"/>
      <c r="Q243" s="179"/>
      <c r="R243" s="179"/>
      <c r="S243" s="179"/>
      <c r="T243" s="179"/>
      <c r="U243" s="179"/>
      <c r="V243" s="179"/>
      <c r="W243" s="179"/>
    </row>
    <row r="244" spans="1:23" x14ac:dyDescent="0.2">
      <c r="A244" s="179"/>
      <c r="B244" s="179"/>
      <c r="C244" s="102"/>
      <c r="D244" s="179"/>
      <c r="E244" s="179"/>
      <c r="F244" s="179"/>
      <c r="G244" s="179"/>
      <c r="H244" s="179"/>
      <c r="I244" s="179"/>
      <c r="J244" s="179"/>
      <c r="K244" s="179"/>
      <c r="L244" s="179"/>
      <c r="M244" s="179"/>
      <c r="N244" s="179"/>
      <c r="O244" s="179"/>
      <c r="P244" s="179"/>
      <c r="Q244" s="179"/>
      <c r="R244" s="179"/>
      <c r="S244" s="179"/>
      <c r="T244" s="179"/>
      <c r="U244" s="179"/>
      <c r="V244" s="179"/>
      <c r="W244" s="179"/>
    </row>
    <row r="245" spans="1:23" x14ac:dyDescent="0.2">
      <c r="A245" s="179"/>
      <c r="B245" s="179"/>
      <c r="C245" s="102"/>
      <c r="D245" s="179"/>
      <c r="E245" s="179"/>
      <c r="F245" s="179"/>
      <c r="G245" s="179"/>
      <c r="H245" s="179"/>
      <c r="I245" s="179"/>
      <c r="J245" s="179"/>
      <c r="K245" s="179"/>
      <c r="L245" s="179"/>
      <c r="M245" s="179"/>
      <c r="N245" s="179"/>
      <c r="O245" s="179"/>
      <c r="P245" s="179"/>
      <c r="Q245" s="179"/>
      <c r="R245" s="179"/>
      <c r="S245" s="179"/>
      <c r="T245" s="179"/>
      <c r="U245" s="179"/>
      <c r="V245" s="179"/>
      <c r="W245" s="179"/>
    </row>
    <row r="246" spans="1:23" x14ac:dyDescent="0.2">
      <c r="A246" s="179"/>
      <c r="B246" s="179"/>
      <c r="C246" s="102"/>
      <c r="D246" s="179"/>
      <c r="E246" s="179"/>
      <c r="F246" s="179"/>
      <c r="G246" s="179"/>
      <c r="H246" s="179"/>
      <c r="I246" s="179"/>
      <c r="J246" s="179"/>
      <c r="K246" s="179"/>
      <c r="L246" s="179"/>
      <c r="M246" s="179"/>
      <c r="N246" s="179"/>
      <c r="O246" s="179"/>
      <c r="P246" s="179"/>
      <c r="Q246" s="179"/>
      <c r="R246" s="179"/>
      <c r="S246" s="179"/>
      <c r="T246" s="179"/>
      <c r="U246" s="179"/>
      <c r="V246" s="179"/>
      <c r="W246" s="179"/>
    </row>
    <row r="247" spans="1:23" x14ac:dyDescent="0.2">
      <c r="A247" s="179"/>
      <c r="B247" s="179"/>
      <c r="C247" s="102"/>
      <c r="D247" s="179"/>
      <c r="E247" s="179"/>
      <c r="F247" s="179"/>
      <c r="G247" s="179"/>
      <c r="H247" s="179"/>
      <c r="I247" s="179"/>
      <c r="J247" s="179"/>
      <c r="K247" s="179"/>
      <c r="L247" s="179"/>
      <c r="M247" s="179"/>
      <c r="N247" s="179"/>
      <c r="O247" s="179"/>
      <c r="P247" s="179"/>
      <c r="Q247" s="179"/>
      <c r="R247" s="179"/>
      <c r="S247" s="179"/>
      <c r="T247" s="179"/>
      <c r="U247" s="179"/>
      <c r="V247" s="179"/>
      <c r="W247" s="179"/>
    </row>
    <row r="248" spans="1:23" x14ac:dyDescent="0.2">
      <c r="A248" s="179"/>
      <c r="B248" s="179"/>
      <c r="C248" s="102"/>
      <c r="D248" s="179"/>
      <c r="E248" s="179"/>
      <c r="F248" s="179"/>
      <c r="G248" s="179"/>
      <c r="H248" s="179"/>
      <c r="I248" s="179"/>
      <c r="J248" s="179"/>
      <c r="K248" s="179"/>
      <c r="L248" s="179"/>
      <c r="M248" s="179"/>
      <c r="N248" s="179"/>
      <c r="O248" s="179"/>
      <c r="P248" s="179"/>
      <c r="Q248" s="179"/>
      <c r="R248" s="179"/>
      <c r="S248" s="179"/>
      <c r="T248" s="179"/>
      <c r="U248" s="179"/>
      <c r="V248" s="179"/>
      <c r="W248" s="179"/>
    </row>
    <row r="249" spans="1:23" x14ac:dyDescent="0.2">
      <c r="A249" s="179"/>
      <c r="B249" s="179"/>
      <c r="C249" s="102"/>
      <c r="D249" s="179"/>
      <c r="E249" s="179"/>
      <c r="F249" s="179"/>
      <c r="G249" s="179"/>
      <c r="H249" s="179"/>
      <c r="I249" s="179"/>
      <c r="J249" s="179"/>
      <c r="K249" s="179"/>
      <c r="L249" s="179"/>
      <c r="M249" s="179"/>
      <c r="N249" s="179"/>
      <c r="O249" s="179"/>
      <c r="P249" s="179"/>
      <c r="Q249" s="179"/>
      <c r="R249" s="179"/>
      <c r="S249" s="179"/>
      <c r="T249" s="179"/>
      <c r="U249" s="179"/>
      <c r="V249" s="179"/>
      <c r="W249" s="179"/>
    </row>
    <row r="250" spans="1:23" x14ac:dyDescent="0.2">
      <c r="A250" s="179"/>
      <c r="B250" s="179"/>
      <c r="C250" s="102"/>
      <c r="D250" s="179"/>
      <c r="E250" s="179"/>
      <c r="F250" s="179"/>
      <c r="G250" s="179"/>
      <c r="H250" s="179"/>
      <c r="I250" s="179"/>
      <c r="J250" s="179"/>
      <c r="K250" s="179"/>
      <c r="L250" s="179"/>
      <c r="M250" s="179"/>
      <c r="N250" s="179"/>
      <c r="O250" s="179"/>
      <c r="P250" s="179"/>
      <c r="Q250" s="179"/>
      <c r="R250" s="179"/>
      <c r="S250" s="179"/>
      <c r="T250" s="179"/>
      <c r="U250" s="179"/>
      <c r="V250" s="179"/>
      <c r="W250" s="179"/>
    </row>
    <row r="251" spans="1:23" x14ac:dyDescent="0.2">
      <c r="A251" s="179"/>
      <c r="B251" s="179"/>
      <c r="C251" s="102"/>
      <c r="D251" s="179"/>
      <c r="E251" s="179"/>
      <c r="F251" s="179"/>
      <c r="G251" s="179"/>
      <c r="H251" s="179"/>
      <c r="I251" s="179"/>
      <c r="J251" s="179"/>
      <c r="K251" s="179"/>
      <c r="L251" s="179"/>
      <c r="M251" s="179"/>
      <c r="N251" s="179"/>
      <c r="O251" s="179"/>
      <c r="P251" s="179"/>
      <c r="Q251" s="179"/>
      <c r="R251" s="179"/>
      <c r="S251" s="179"/>
      <c r="T251" s="179"/>
      <c r="U251" s="179"/>
      <c r="V251" s="179"/>
      <c r="W251" s="179"/>
    </row>
    <row r="252" spans="1:23" x14ac:dyDescent="0.2">
      <c r="A252" s="179"/>
      <c r="B252" s="179"/>
      <c r="C252" s="102"/>
      <c r="D252" s="179"/>
      <c r="E252" s="179"/>
      <c r="F252" s="179"/>
      <c r="G252" s="179"/>
      <c r="H252" s="179"/>
      <c r="I252" s="179"/>
      <c r="J252" s="179"/>
      <c r="K252" s="179"/>
      <c r="L252" s="179"/>
      <c r="M252" s="179"/>
      <c r="N252" s="179"/>
      <c r="O252" s="179"/>
      <c r="P252" s="179"/>
      <c r="Q252" s="179"/>
      <c r="R252" s="179"/>
      <c r="S252" s="179"/>
      <c r="T252" s="179"/>
      <c r="U252" s="179"/>
      <c r="V252" s="179"/>
      <c r="W252" s="179"/>
    </row>
    <row r="253" spans="1:23" x14ac:dyDescent="0.2">
      <c r="A253" s="179"/>
      <c r="B253" s="179"/>
      <c r="C253" s="102"/>
      <c r="D253" s="179"/>
      <c r="E253" s="179"/>
      <c r="F253" s="179"/>
      <c r="G253" s="179"/>
      <c r="H253" s="179"/>
      <c r="I253" s="179"/>
      <c r="J253" s="179"/>
      <c r="K253" s="179"/>
      <c r="L253" s="179"/>
      <c r="M253" s="179"/>
      <c r="N253" s="179"/>
      <c r="O253" s="179"/>
      <c r="P253" s="179"/>
      <c r="Q253" s="179"/>
      <c r="R253" s="179"/>
      <c r="S253" s="179"/>
      <c r="T253" s="179"/>
      <c r="U253" s="179"/>
      <c r="V253" s="179"/>
      <c r="W253" s="179"/>
    </row>
    <row r="254" spans="1:23" x14ac:dyDescent="0.2">
      <c r="A254" s="179"/>
      <c r="B254" s="179"/>
      <c r="C254" s="102"/>
      <c r="D254" s="179"/>
      <c r="E254" s="179"/>
      <c r="F254" s="179"/>
      <c r="G254" s="179"/>
      <c r="H254" s="179"/>
      <c r="I254" s="179"/>
      <c r="J254" s="179"/>
      <c r="K254" s="179"/>
      <c r="L254" s="179"/>
      <c r="M254" s="179"/>
      <c r="N254" s="179"/>
      <c r="O254" s="179"/>
      <c r="P254" s="179"/>
      <c r="Q254" s="179"/>
      <c r="R254" s="179"/>
      <c r="S254" s="179"/>
      <c r="T254" s="179"/>
      <c r="U254" s="179"/>
      <c r="V254" s="179"/>
      <c r="W254" s="179"/>
    </row>
    <row r="255" spans="1:23" x14ac:dyDescent="0.2">
      <c r="A255" s="179"/>
      <c r="B255" s="179"/>
      <c r="C255" s="102"/>
      <c r="D255" s="179"/>
      <c r="E255" s="179"/>
      <c r="F255" s="179"/>
      <c r="G255" s="179"/>
      <c r="H255" s="179"/>
      <c r="I255" s="179"/>
      <c r="J255" s="179"/>
      <c r="K255" s="179"/>
      <c r="L255" s="179"/>
      <c r="M255" s="179"/>
      <c r="N255" s="179"/>
      <c r="O255" s="179"/>
      <c r="P255" s="179"/>
      <c r="Q255" s="179"/>
      <c r="R255" s="179"/>
      <c r="S255" s="179"/>
      <c r="T255" s="179"/>
      <c r="U255" s="179"/>
      <c r="V255" s="179"/>
      <c r="W255" s="179"/>
    </row>
    <row r="256" spans="1:23" x14ac:dyDescent="0.2">
      <c r="A256" s="179"/>
      <c r="B256" s="179"/>
      <c r="C256" s="102"/>
      <c r="D256" s="179"/>
      <c r="E256" s="179"/>
      <c r="F256" s="179"/>
      <c r="G256" s="179"/>
      <c r="H256" s="179"/>
      <c r="I256" s="179"/>
      <c r="J256" s="179"/>
      <c r="K256" s="179"/>
      <c r="L256" s="179"/>
      <c r="M256" s="179"/>
      <c r="N256" s="179"/>
      <c r="O256" s="179"/>
      <c r="P256" s="179"/>
      <c r="Q256" s="179"/>
      <c r="R256" s="179"/>
      <c r="S256" s="179"/>
      <c r="T256" s="179"/>
      <c r="U256" s="179"/>
      <c r="V256" s="179"/>
      <c r="W256" s="179"/>
    </row>
    <row r="257" spans="1:23" x14ac:dyDescent="0.2">
      <c r="A257" s="179"/>
      <c r="B257" s="179"/>
      <c r="C257" s="102"/>
      <c r="D257" s="179"/>
      <c r="E257" s="179"/>
      <c r="F257" s="179"/>
      <c r="G257" s="179"/>
      <c r="H257" s="179"/>
      <c r="I257" s="179"/>
      <c r="J257" s="179"/>
      <c r="K257" s="179"/>
      <c r="L257" s="179"/>
      <c r="M257" s="179"/>
      <c r="N257" s="179"/>
      <c r="O257" s="179"/>
      <c r="P257" s="179"/>
      <c r="Q257" s="179"/>
      <c r="R257" s="179"/>
      <c r="S257" s="179"/>
      <c r="T257" s="179"/>
      <c r="U257" s="179"/>
      <c r="V257" s="179"/>
      <c r="W257" s="179"/>
    </row>
    <row r="258" spans="1:23" x14ac:dyDescent="0.2">
      <c r="A258" s="179"/>
      <c r="B258" s="179"/>
      <c r="C258" s="102"/>
      <c r="D258" s="179"/>
      <c r="E258" s="179"/>
      <c r="F258" s="179"/>
      <c r="G258" s="179"/>
      <c r="H258" s="179"/>
      <c r="I258" s="179"/>
      <c r="J258" s="179"/>
      <c r="K258" s="179"/>
      <c r="L258" s="179"/>
      <c r="M258" s="179"/>
      <c r="N258" s="179"/>
      <c r="O258" s="179"/>
      <c r="P258" s="179"/>
      <c r="Q258" s="179"/>
      <c r="R258" s="179"/>
      <c r="S258" s="179"/>
      <c r="T258" s="179"/>
      <c r="U258" s="179"/>
      <c r="V258" s="179"/>
      <c r="W258" s="179"/>
    </row>
    <row r="259" spans="1:23" x14ac:dyDescent="0.2">
      <c r="A259" s="179"/>
      <c r="B259" s="179"/>
      <c r="C259" s="102"/>
      <c r="D259" s="179"/>
      <c r="E259" s="179"/>
      <c r="F259" s="179"/>
      <c r="G259" s="179"/>
      <c r="H259" s="179"/>
      <c r="I259" s="179"/>
      <c r="J259" s="179"/>
      <c r="K259" s="179"/>
      <c r="L259" s="179"/>
      <c r="M259" s="179"/>
      <c r="N259" s="179"/>
      <c r="O259" s="179"/>
      <c r="P259" s="179"/>
      <c r="Q259" s="179"/>
      <c r="R259" s="179"/>
      <c r="S259" s="179"/>
      <c r="T259" s="179"/>
      <c r="U259" s="179"/>
      <c r="V259" s="179"/>
      <c r="W259" s="179"/>
    </row>
    <row r="260" spans="1:23" x14ac:dyDescent="0.2">
      <c r="A260" s="179"/>
      <c r="B260" s="179"/>
      <c r="C260" s="102"/>
      <c r="D260" s="179"/>
      <c r="E260" s="179"/>
      <c r="F260" s="179"/>
      <c r="G260" s="179"/>
      <c r="H260" s="179"/>
      <c r="I260" s="179"/>
      <c r="J260" s="179"/>
      <c r="K260" s="179"/>
      <c r="L260" s="179"/>
      <c r="M260" s="179"/>
      <c r="N260" s="179"/>
      <c r="O260" s="179"/>
      <c r="P260" s="179"/>
      <c r="Q260" s="179"/>
      <c r="R260" s="179"/>
      <c r="S260" s="179"/>
      <c r="T260" s="179"/>
      <c r="U260" s="179"/>
      <c r="V260" s="179"/>
      <c r="W260" s="179"/>
    </row>
    <row r="261" spans="1:23" x14ac:dyDescent="0.2">
      <c r="A261" s="179"/>
      <c r="B261" s="179"/>
      <c r="C261" s="102"/>
      <c r="D261" s="179"/>
      <c r="E261" s="179"/>
      <c r="F261" s="179"/>
      <c r="G261" s="179"/>
      <c r="H261" s="179"/>
      <c r="I261" s="179"/>
      <c r="J261" s="179"/>
      <c r="K261" s="179"/>
      <c r="L261" s="179"/>
      <c r="M261" s="179"/>
      <c r="N261" s="179"/>
      <c r="O261" s="179"/>
      <c r="P261" s="179"/>
      <c r="Q261" s="179"/>
      <c r="R261" s="179"/>
      <c r="S261" s="179"/>
      <c r="T261" s="179"/>
      <c r="U261" s="179"/>
      <c r="V261" s="179"/>
      <c r="W261" s="179"/>
    </row>
    <row r="262" spans="1:23" x14ac:dyDescent="0.2">
      <c r="A262" s="179"/>
      <c r="B262" s="179"/>
      <c r="C262" s="102"/>
      <c r="D262" s="179"/>
      <c r="E262" s="179"/>
      <c r="F262" s="179"/>
      <c r="G262" s="179"/>
      <c r="H262" s="179"/>
      <c r="I262" s="179"/>
      <c r="J262" s="179"/>
      <c r="K262" s="179"/>
      <c r="L262" s="179"/>
      <c r="M262" s="179"/>
      <c r="N262" s="179"/>
      <c r="O262" s="179"/>
      <c r="P262" s="179"/>
      <c r="Q262" s="179"/>
      <c r="R262" s="179"/>
      <c r="S262" s="179"/>
      <c r="T262" s="179"/>
      <c r="U262" s="179"/>
      <c r="V262" s="179"/>
      <c r="W262" s="179"/>
    </row>
    <row r="263" spans="1:23" x14ac:dyDescent="0.2">
      <c r="A263" s="179"/>
      <c r="B263" s="179"/>
      <c r="C263" s="102"/>
      <c r="D263" s="179"/>
      <c r="E263" s="179"/>
      <c r="F263" s="179"/>
      <c r="G263" s="179"/>
      <c r="H263" s="179"/>
      <c r="I263" s="179"/>
      <c r="J263" s="179"/>
      <c r="K263" s="179"/>
      <c r="L263" s="179"/>
      <c r="M263" s="179"/>
      <c r="N263" s="179"/>
      <c r="O263" s="179"/>
      <c r="P263" s="179"/>
      <c r="Q263" s="179"/>
      <c r="R263" s="179"/>
      <c r="S263" s="179"/>
      <c r="T263" s="179"/>
      <c r="U263" s="179"/>
      <c r="V263" s="179"/>
      <c r="W263" s="179"/>
    </row>
    <row r="264" spans="1:23" x14ac:dyDescent="0.2">
      <c r="A264" s="179"/>
      <c r="B264" s="179"/>
      <c r="C264" s="102"/>
      <c r="D264" s="179"/>
      <c r="E264" s="179"/>
      <c r="F264" s="179"/>
      <c r="G264" s="179"/>
      <c r="H264" s="179"/>
      <c r="I264" s="179"/>
      <c r="J264" s="179"/>
      <c r="K264" s="179"/>
      <c r="L264" s="179"/>
      <c r="M264" s="179"/>
      <c r="N264" s="179"/>
      <c r="O264" s="179"/>
      <c r="P264" s="179"/>
      <c r="Q264" s="179"/>
      <c r="R264" s="179"/>
      <c r="S264" s="179"/>
      <c r="T264" s="179"/>
      <c r="U264" s="179"/>
      <c r="V264" s="179"/>
      <c r="W264" s="179"/>
    </row>
    <row r="265" spans="1:23" x14ac:dyDescent="0.2">
      <c r="A265" s="179"/>
      <c r="B265" s="179"/>
      <c r="C265" s="102"/>
      <c r="D265" s="179"/>
      <c r="E265" s="179"/>
      <c r="F265" s="179"/>
      <c r="G265" s="179"/>
      <c r="H265" s="179"/>
      <c r="I265" s="179"/>
      <c r="J265" s="179"/>
      <c r="K265" s="179"/>
      <c r="L265" s="179"/>
      <c r="M265" s="179"/>
      <c r="N265" s="179"/>
      <c r="O265" s="179"/>
      <c r="P265" s="179"/>
      <c r="Q265" s="179"/>
      <c r="R265" s="179"/>
      <c r="S265" s="179"/>
      <c r="T265" s="179"/>
      <c r="U265" s="179"/>
      <c r="V265" s="179"/>
      <c r="W265" s="179"/>
    </row>
    <row r="266" spans="1:23" x14ac:dyDescent="0.2">
      <c r="A266" s="179"/>
      <c r="B266" s="179"/>
      <c r="C266" s="102"/>
      <c r="D266" s="179"/>
      <c r="E266" s="179"/>
      <c r="F266" s="179"/>
      <c r="G266" s="179"/>
      <c r="H266" s="179"/>
      <c r="I266" s="179"/>
      <c r="J266" s="179"/>
      <c r="K266" s="179"/>
      <c r="L266" s="179"/>
      <c r="M266" s="179"/>
      <c r="N266" s="179"/>
      <c r="O266" s="179"/>
      <c r="P266" s="179"/>
      <c r="Q266" s="179"/>
      <c r="R266" s="179"/>
      <c r="S266" s="179"/>
      <c r="T266" s="179"/>
      <c r="U266" s="179"/>
      <c r="V266" s="179"/>
      <c r="W266" s="179"/>
    </row>
    <row r="267" spans="1:23" x14ac:dyDescent="0.2">
      <c r="A267" s="179"/>
      <c r="B267" s="179"/>
      <c r="C267" s="102"/>
      <c r="D267" s="179"/>
      <c r="E267" s="179"/>
      <c r="F267" s="179"/>
      <c r="G267" s="179"/>
      <c r="H267" s="179"/>
      <c r="I267" s="179"/>
      <c r="J267" s="179"/>
      <c r="K267" s="179"/>
      <c r="L267" s="179"/>
      <c r="M267" s="179"/>
      <c r="N267" s="179"/>
      <c r="O267" s="179"/>
      <c r="P267" s="179"/>
      <c r="Q267" s="179"/>
      <c r="R267" s="179"/>
      <c r="S267" s="179"/>
      <c r="T267" s="179"/>
      <c r="U267" s="179"/>
      <c r="V267" s="179"/>
      <c r="W267" s="179"/>
    </row>
    <row r="268" spans="1:23" x14ac:dyDescent="0.2">
      <c r="A268" s="179"/>
      <c r="B268" s="179"/>
      <c r="C268" s="102"/>
      <c r="D268" s="179"/>
      <c r="E268" s="179"/>
      <c r="F268" s="179"/>
      <c r="G268" s="179"/>
      <c r="H268" s="179"/>
      <c r="I268" s="179"/>
      <c r="J268" s="179"/>
      <c r="K268" s="179"/>
      <c r="L268" s="179"/>
      <c r="M268" s="179"/>
      <c r="N268" s="179"/>
      <c r="O268" s="179"/>
      <c r="P268" s="179"/>
      <c r="Q268" s="179"/>
      <c r="R268" s="179"/>
      <c r="S268" s="179"/>
      <c r="T268" s="179"/>
      <c r="U268" s="179"/>
      <c r="V268" s="179"/>
      <c r="W268" s="179"/>
    </row>
    <row r="269" spans="1:23" x14ac:dyDescent="0.2">
      <c r="A269" s="179"/>
      <c r="B269" s="179"/>
      <c r="C269" s="102"/>
      <c r="D269" s="179"/>
      <c r="E269" s="179"/>
      <c r="F269" s="179"/>
      <c r="G269" s="179"/>
      <c r="H269" s="179"/>
      <c r="I269" s="179"/>
      <c r="J269" s="179"/>
      <c r="K269" s="179"/>
      <c r="L269" s="179"/>
      <c r="M269" s="179"/>
      <c r="N269" s="179"/>
      <c r="O269" s="179"/>
      <c r="P269" s="179"/>
      <c r="Q269" s="179"/>
      <c r="R269" s="179"/>
      <c r="S269" s="179"/>
      <c r="T269" s="179"/>
      <c r="U269" s="179"/>
      <c r="V269" s="179"/>
      <c r="W269" s="179"/>
    </row>
    <row r="270" spans="1:23" x14ac:dyDescent="0.2">
      <c r="A270" s="179"/>
      <c r="B270" s="179"/>
      <c r="C270" s="102"/>
      <c r="D270" s="179"/>
      <c r="E270" s="179"/>
      <c r="F270" s="179"/>
      <c r="G270" s="179"/>
      <c r="H270" s="179"/>
      <c r="I270" s="179"/>
      <c r="J270" s="179"/>
      <c r="K270" s="179"/>
      <c r="L270" s="179"/>
      <c r="M270" s="179"/>
      <c r="N270" s="179"/>
      <c r="O270" s="179"/>
      <c r="P270" s="179"/>
      <c r="Q270" s="179"/>
      <c r="R270" s="179"/>
      <c r="S270" s="179"/>
      <c r="T270" s="179"/>
      <c r="U270" s="179"/>
      <c r="V270" s="179"/>
      <c r="W270" s="179"/>
    </row>
    <row r="271" spans="1:23" x14ac:dyDescent="0.2">
      <c r="A271" s="179"/>
      <c r="B271" s="179"/>
      <c r="C271" s="102"/>
      <c r="D271" s="179"/>
      <c r="E271" s="179"/>
      <c r="F271" s="179"/>
      <c r="G271" s="179"/>
      <c r="H271" s="179"/>
      <c r="I271" s="179"/>
      <c r="J271" s="179"/>
      <c r="K271" s="179"/>
      <c r="L271" s="179"/>
      <c r="M271" s="179"/>
      <c r="N271" s="179"/>
      <c r="O271" s="179"/>
      <c r="P271" s="179"/>
      <c r="Q271" s="179"/>
      <c r="R271" s="179"/>
      <c r="S271" s="179"/>
      <c r="T271" s="179"/>
      <c r="U271" s="179"/>
      <c r="V271" s="179"/>
      <c r="W271" s="179"/>
    </row>
    <row r="272" spans="1:23" x14ac:dyDescent="0.2">
      <c r="A272" s="179"/>
      <c r="B272" s="179"/>
      <c r="C272" s="102"/>
      <c r="D272" s="179"/>
      <c r="E272" s="179"/>
      <c r="F272" s="179"/>
      <c r="G272" s="179"/>
      <c r="H272" s="179"/>
      <c r="I272" s="179"/>
      <c r="J272" s="179"/>
      <c r="K272" s="179"/>
      <c r="L272" s="179"/>
      <c r="M272" s="179"/>
      <c r="N272" s="179"/>
      <c r="O272" s="179"/>
      <c r="P272" s="179"/>
      <c r="Q272" s="179"/>
      <c r="R272" s="179"/>
      <c r="S272" s="179"/>
      <c r="T272" s="179"/>
      <c r="U272" s="179"/>
      <c r="V272" s="179"/>
      <c r="W272" s="179"/>
    </row>
    <row r="273" spans="1:23" x14ac:dyDescent="0.2">
      <c r="A273" s="179"/>
      <c r="B273" s="179"/>
      <c r="C273" s="102"/>
      <c r="D273" s="179"/>
      <c r="E273" s="179"/>
      <c r="F273" s="179"/>
      <c r="G273" s="179"/>
      <c r="H273" s="179"/>
      <c r="I273" s="179"/>
      <c r="J273" s="179"/>
      <c r="K273" s="179"/>
      <c r="L273" s="179"/>
      <c r="M273" s="179"/>
      <c r="N273" s="179"/>
      <c r="O273" s="179"/>
      <c r="P273" s="179"/>
      <c r="Q273" s="179"/>
      <c r="R273" s="179"/>
      <c r="S273" s="179"/>
      <c r="T273" s="179"/>
      <c r="U273" s="179"/>
      <c r="V273" s="179"/>
      <c r="W273" s="179"/>
    </row>
    <row r="274" spans="1:23" x14ac:dyDescent="0.2">
      <c r="A274" s="179"/>
      <c r="B274" s="179"/>
      <c r="C274" s="102"/>
      <c r="D274" s="179"/>
      <c r="E274" s="179"/>
      <c r="F274" s="179"/>
      <c r="G274" s="179"/>
      <c r="H274" s="179"/>
      <c r="I274" s="179"/>
      <c r="J274" s="179"/>
      <c r="K274" s="179"/>
      <c r="L274" s="179"/>
      <c r="M274" s="179"/>
      <c r="N274" s="179"/>
      <c r="O274" s="179"/>
      <c r="P274" s="179"/>
      <c r="Q274" s="179"/>
      <c r="R274" s="179"/>
      <c r="S274" s="179"/>
      <c r="T274" s="179"/>
      <c r="U274" s="179"/>
      <c r="V274" s="179"/>
      <c r="W274" s="179"/>
    </row>
    <row r="275" spans="1:23" x14ac:dyDescent="0.2">
      <c r="A275" s="179"/>
      <c r="B275" s="179"/>
      <c r="C275" s="102"/>
      <c r="D275" s="179"/>
      <c r="E275" s="179"/>
      <c r="F275" s="179"/>
      <c r="G275" s="179"/>
      <c r="H275" s="179"/>
      <c r="I275" s="179"/>
      <c r="J275" s="179"/>
      <c r="K275" s="179"/>
      <c r="L275" s="179"/>
      <c r="M275" s="179"/>
      <c r="N275" s="179"/>
      <c r="O275" s="179"/>
      <c r="P275" s="179"/>
      <c r="Q275" s="179"/>
      <c r="R275" s="179"/>
      <c r="S275" s="179"/>
      <c r="T275" s="179"/>
      <c r="U275" s="179"/>
      <c r="V275" s="179"/>
      <c r="W275" s="179"/>
    </row>
    <row r="276" spans="1:23" x14ac:dyDescent="0.2">
      <c r="A276" s="179"/>
      <c r="B276" s="179"/>
      <c r="C276" s="102"/>
      <c r="D276" s="179"/>
      <c r="E276" s="179"/>
      <c r="F276" s="179"/>
      <c r="G276" s="179"/>
      <c r="H276" s="179"/>
      <c r="I276" s="179"/>
      <c r="J276" s="179"/>
      <c r="K276" s="179"/>
      <c r="L276" s="179"/>
      <c r="M276" s="179"/>
      <c r="N276" s="179"/>
      <c r="O276" s="179"/>
      <c r="P276" s="179"/>
      <c r="Q276" s="179"/>
      <c r="R276" s="179"/>
      <c r="S276" s="179"/>
      <c r="T276" s="179"/>
      <c r="U276" s="179"/>
      <c r="V276" s="179"/>
      <c r="W276" s="179"/>
    </row>
    <row r="277" spans="1:23" x14ac:dyDescent="0.2">
      <c r="A277" s="179"/>
      <c r="B277" s="179"/>
      <c r="C277" s="102"/>
      <c r="D277" s="179"/>
      <c r="E277" s="179"/>
      <c r="F277" s="179"/>
      <c r="G277" s="179"/>
      <c r="H277" s="179"/>
      <c r="I277" s="179"/>
      <c r="J277" s="179"/>
      <c r="K277" s="179"/>
      <c r="L277" s="179"/>
      <c r="M277" s="179"/>
      <c r="N277" s="179"/>
      <c r="O277" s="179"/>
      <c r="P277" s="179"/>
      <c r="Q277" s="179"/>
      <c r="R277" s="179"/>
      <c r="S277" s="179"/>
      <c r="T277" s="179"/>
      <c r="U277" s="179"/>
      <c r="V277" s="179"/>
      <c r="W277" s="179"/>
    </row>
    <row r="278" spans="1:23" x14ac:dyDescent="0.2">
      <c r="A278" s="179"/>
      <c r="B278" s="179"/>
      <c r="C278" s="102"/>
      <c r="D278" s="179"/>
      <c r="E278" s="179"/>
      <c r="F278" s="179"/>
      <c r="G278" s="179"/>
      <c r="H278" s="179"/>
      <c r="I278" s="179"/>
      <c r="J278" s="179"/>
      <c r="K278" s="179"/>
      <c r="L278" s="179"/>
      <c r="M278" s="179"/>
      <c r="N278" s="179"/>
      <c r="O278" s="179"/>
      <c r="P278" s="179"/>
      <c r="Q278" s="179"/>
      <c r="R278" s="179"/>
      <c r="S278" s="179"/>
      <c r="T278" s="179"/>
      <c r="U278" s="179"/>
      <c r="V278" s="179"/>
      <c r="W278" s="179"/>
    </row>
    <row r="279" spans="1:23" x14ac:dyDescent="0.2">
      <c r="A279" s="179"/>
      <c r="B279" s="179"/>
      <c r="C279" s="102"/>
      <c r="D279" s="179"/>
      <c r="E279" s="179"/>
      <c r="F279" s="179"/>
      <c r="G279" s="179"/>
      <c r="H279" s="179"/>
      <c r="I279" s="179"/>
      <c r="J279" s="179"/>
      <c r="K279" s="179"/>
      <c r="L279" s="179"/>
      <c r="M279" s="179"/>
      <c r="N279" s="179"/>
      <c r="O279" s="179"/>
      <c r="P279" s="179"/>
      <c r="Q279" s="179"/>
      <c r="R279" s="179"/>
      <c r="S279" s="179"/>
      <c r="T279" s="179"/>
      <c r="U279" s="179"/>
      <c r="V279" s="179"/>
      <c r="W279" s="179"/>
    </row>
    <row r="280" spans="1:23" x14ac:dyDescent="0.2">
      <c r="A280" s="179"/>
      <c r="B280" s="179"/>
      <c r="C280" s="102"/>
      <c r="D280" s="179"/>
      <c r="E280" s="179"/>
      <c r="F280" s="179"/>
      <c r="G280" s="179"/>
      <c r="H280" s="179"/>
      <c r="I280" s="179"/>
      <c r="J280" s="179"/>
      <c r="K280" s="179"/>
      <c r="L280" s="179"/>
      <c r="M280" s="179"/>
      <c r="N280" s="179"/>
      <c r="O280" s="179"/>
      <c r="P280" s="179"/>
      <c r="Q280" s="179"/>
      <c r="R280" s="179"/>
      <c r="S280" s="179"/>
      <c r="T280" s="179"/>
      <c r="U280" s="179"/>
      <c r="V280" s="179"/>
      <c r="W280" s="179"/>
    </row>
    <row r="281" spans="1:23" x14ac:dyDescent="0.2">
      <c r="A281" s="179"/>
      <c r="B281" s="179"/>
      <c r="C281" s="102"/>
      <c r="D281" s="179"/>
      <c r="E281" s="179"/>
      <c r="F281" s="179"/>
      <c r="G281" s="179"/>
      <c r="H281" s="179"/>
      <c r="I281" s="179"/>
      <c r="J281" s="179"/>
      <c r="K281" s="179"/>
      <c r="L281" s="179"/>
      <c r="M281" s="179"/>
      <c r="N281" s="179"/>
      <c r="O281" s="179"/>
      <c r="P281" s="179"/>
      <c r="Q281" s="179"/>
      <c r="R281" s="179"/>
      <c r="S281" s="179"/>
      <c r="T281" s="179"/>
      <c r="U281" s="179"/>
      <c r="V281" s="179"/>
      <c r="W281" s="179"/>
    </row>
    <row r="282" spans="1:23" x14ac:dyDescent="0.2">
      <c r="A282" s="179"/>
      <c r="B282" s="179"/>
      <c r="C282" s="102"/>
      <c r="D282" s="179"/>
      <c r="E282" s="179"/>
      <c r="F282" s="179"/>
      <c r="G282" s="179"/>
      <c r="H282" s="179"/>
      <c r="I282" s="179"/>
      <c r="J282" s="179"/>
      <c r="K282" s="179"/>
      <c r="L282" s="179"/>
      <c r="M282" s="179"/>
      <c r="N282" s="179"/>
      <c r="O282" s="179"/>
      <c r="P282" s="179"/>
      <c r="Q282" s="179"/>
      <c r="R282" s="179"/>
      <c r="S282" s="179"/>
      <c r="T282" s="179"/>
      <c r="U282" s="179"/>
      <c r="V282" s="179"/>
      <c r="W282" s="179"/>
    </row>
    <row r="283" spans="1:23" x14ac:dyDescent="0.2">
      <c r="A283" s="179"/>
      <c r="B283" s="179"/>
      <c r="C283" s="102"/>
      <c r="D283" s="179"/>
      <c r="E283" s="179"/>
      <c r="F283" s="179"/>
      <c r="G283" s="179"/>
      <c r="H283" s="179"/>
      <c r="I283" s="179"/>
      <c r="J283" s="179"/>
      <c r="K283" s="179"/>
      <c r="L283" s="179"/>
      <c r="M283" s="179"/>
      <c r="N283" s="179"/>
      <c r="O283" s="179"/>
      <c r="P283" s="179"/>
      <c r="Q283" s="179"/>
      <c r="R283" s="179"/>
      <c r="S283" s="179"/>
      <c r="T283" s="179"/>
      <c r="U283" s="179"/>
      <c r="V283" s="179"/>
      <c r="W283" s="179"/>
    </row>
    <row r="284" spans="1:23" x14ac:dyDescent="0.2">
      <c r="A284" s="179"/>
      <c r="B284" s="179"/>
      <c r="C284" s="102"/>
      <c r="D284" s="179"/>
      <c r="E284" s="179"/>
      <c r="F284" s="179"/>
      <c r="G284" s="179"/>
      <c r="H284" s="179"/>
      <c r="I284" s="179"/>
      <c r="J284" s="179"/>
      <c r="K284" s="179"/>
      <c r="L284" s="179"/>
      <c r="M284" s="179"/>
      <c r="N284" s="179"/>
      <c r="O284" s="179"/>
      <c r="P284" s="179"/>
      <c r="Q284" s="179"/>
      <c r="R284" s="179"/>
      <c r="S284" s="179"/>
      <c r="T284" s="179"/>
      <c r="U284" s="179"/>
      <c r="V284" s="179"/>
      <c r="W284" s="179"/>
    </row>
    <row r="285" spans="1:23" x14ac:dyDescent="0.2">
      <c r="A285" s="179"/>
      <c r="B285" s="179"/>
      <c r="C285" s="102"/>
      <c r="D285" s="179"/>
      <c r="E285" s="179"/>
      <c r="F285" s="179"/>
      <c r="G285" s="179"/>
      <c r="H285" s="179"/>
      <c r="I285" s="179"/>
      <c r="J285" s="179"/>
      <c r="K285" s="179"/>
      <c r="L285" s="179"/>
      <c r="M285" s="179"/>
      <c r="N285" s="179"/>
      <c r="O285" s="179"/>
      <c r="P285" s="179"/>
      <c r="Q285" s="179"/>
      <c r="R285" s="179"/>
      <c r="S285" s="179"/>
      <c r="T285" s="179"/>
      <c r="U285" s="179"/>
      <c r="V285" s="179"/>
      <c r="W285" s="179"/>
    </row>
    <row r="286" spans="1:23" x14ac:dyDescent="0.2">
      <c r="A286" s="179"/>
      <c r="B286" s="179"/>
      <c r="C286" s="102"/>
      <c r="D286" s="179"/>
      <c r="E286" s="179"/>
      <c r="F286" s="179"/>
      <c r="G286" s="179"/>
      <c r="H286" s="179"/>
      <c r="I286" s="179"/>
      <c r="J286" s="179"/>
      <c r="K286" s="179"/>
      <c r="L286" s="179"/>
      <c r="M286" s="179"/>
      <c r="N286" s="179"/>
      <c r="O286" s="179"/>
      <c r="P286" s="179"/>
      <c r="Q286" s="179"/>
      <c r="R286" s="179"/>
      <c r="S286" s="179"/>
      <c r="T286" s="179"/>
      <c r="U286" s="179"/>
      <c r="V286" s="179"/>
      <c r="W286" s="179"/>
    </row>
    <row r="287" spans="1:23" x14ac:dyDescent="0.2">
      <c r="A287" s="179"/>
      <c r="B287" s="179"/>
      <c r="C287" s="102"/>
      <c r="D287" s="179"/>
      <c r="E287" s="179"/>
      <c r="F287" s="179"/>
      <c r="G287" s="179"/>
      <c r="H287" s="179"/>
      <c r="I287" s="179"/>
      <c r="J287" s="179"/>
      <c r="K287" s="179"/>
      <c r="L287" s="179"/>
      <c r="M287" s="179"/>
      <c r="N287" s="179"/>
      <c r="O287" s="179"/>
      <c r="P287" s="179"/>
      <c r="Q287" s="179"/>
      <c r="R287" s="179"/>
      <c r="S287" s="179"/>
      <c r="T287" s="179"/>
      <c r="U287" s="179"/>
      <c r="V287" s="179"/>
      <c r="W287" s="179"/>
    </row>
    <row r="288" spans="1:23" x14ac:dyDescent="0.2">
      <c r="A288" s="179"/>
      <c r="B288" s="179"/>
      <c r="C288" s="102"/>
      <c r="D288" s="179"/>
      <c r="E288" s="179"/>
      <c r="F288" s="179"/>
      <c r="G288" s="179"/>
      <c r="H288" s="179"/>
      <c r="I288" s="179"/>
      <c r="J288" s="179"/>
      <c r="K288" s="179"/>
      <c r="L288" s="179"/>
      <c r="M288" s="179"/>
      <c r="N288" s="179"/>
      <c r="O288" s="179"/>
      <c r="P288" s="179"/>
      <c r="Q288" s="179"/>
      <c r="R288" s="179"/>
      <c r="S288" s="179"/>
      <c r="T288" s="179"/>
      <c r="U288" s="179"/>
      <c r="V288" s="179"/>
      <c r="W288" s="179"/>
    </row>
    <row r="289" spans="1:23" x14ac:dyDescent="0.2">
      <c r="A289" s="179"/>
      <c r="B289" s="179"/>
      <c r="C289" s="102"/>
      <c r="D289" s="179"/>
      <c r="E289" s="179"/>
      <c r="F289" s="179"/>
      <c r="G289" s="179"/>
      <c r="H289" s="179"/>
      <c r="I289" s="179"/>
      <c r="J289" s="179"/>
      <c r="K289" s="179"/>
      <c r="L289" s="179"/>
      <c r="M289" s="179"/>
      <c r="N289" s="179"/>
      <c r="O289" s="179"/>
      <c r="P289" s="179"/>
      <c r="Q289" s="179"/>
      <c r="R289" s="179"/>
      <c r="S289" s="179"/>
      <c r="T289" s="179"/>
      <c r="U289" s="179"/>
      <c r="V289" s="179"/>
      <c r="W289" s="179"/>
    </row>
    <row r="290" spans="1:23" x14ac:dyDescent="0.2">
      <c r="A290" s="179"/>
      <c r="B290" s="179"/>
      <c r="C290" s="102"/>
      <c r="D290" s="179"/>
      <c r="E290" s="179"/>
      <c r="F290" s="179"/>
      <c r="G290" s="179"/>
      <c r="H290" s="179"/>
      <c r="I290" s="179"/>
      <c r="J290" s="179"/>
      <c r="K290" s="179"/>
      <c r="L290" s="179"/>
      <c r="M290" s="179"/>
      <c r="N290" s="179"/>
      <c r="O290" s="179"/>
      <c r="P290" s="179"/>
      <c r="Q290" s="179"/>
      <c r="R290" s="179"/>
      <c r="S290" s="179"/>
      <c r="T290" s="179"/>
      <c r="U290" s="179"/>
      <c r="V290" s="179"/>
      <c r="W290" s="179"/>
    </row>
    <row r="291" spans="1:23" x14ac:dyDescent="0.2">
      <c r="A291" s="179"/>
      <c r="B291" s="179"/>
      <c r="C291" s="102"/>
      <c r="D291" s="179"/>
      <c r="E291" s="179"/>
      <c r="F291" s="179"/>
      <c r="G291" s="179"/>
      <c r="H291" s="179"/>
      <c r="I291" s="179"/>
      <c r="J291" s="179"/>
      <c r="K291" s="179"/>
      <c r="L291" s="179"/>
      <c r="M291" s="179"/>
      <c r="N291" s="179"/>
      <c r="O291" s="179"/>
      <c r="P291" s="179"/>
      <c r="Q291" s="179"/>
      <c r="R291" s="179"/>
      <c r="S291" s="179"/>
      <c r="T291" s="179"/>
      <c r="U291" s="179"/>
      <c r="V291" s="179"/>
      <c r="W291" s="179"/>
    </row>
    <row r="292" spans="1:23" x14ac:dyDescent="0.2">
      <c r="A292" s="179"/>
      <c r="B292" s="179"/>
      <c r="C292" s="102"/>
      <c r="D292" s="179"/>
      <c r="E292" s="179"/>
      <c r="F292" s="179"/>
      <c r="G292" s="179"/>
      <c r="H292" s="179"/>
      <c r="I292" s="179"/>
      <c r="J292" s="179"/>
      <c r="K292" s="179"/>
      <c r="L292" s="179"/>
      <c r="M292" s="179"/>
      <c r="N292" s="179"/>
      <c r="O292" s="179"/>
      <c r="P292" s="179"/>
      <c r="Q292" s="179"/>
      <c r="R292" s="179"/>
      <c r="S292" s="179"/>
      <c r="T292" s="179"/>
      <c r="U292" s="179"/>
      <c r="V292" s="179"/>
      <c r="W292" s="179"/>
    </row>
    <row r="293" spans="1:23" x14ac:dyDescent="0.2">
      <c r="A293" s="179"/>
      <c r="B293" s="179"/>
      <c r="C293" s="102"/>
      <c r="D293" s="179"/>
      <c r="E293" s="179"/>
      <c r="F293" s="179"/>
      <c r="G293" s="179"/>
      <c r="H293" s="179"/>
      <c r="I293" s="179"/>
      <c r="J293" s="179"/>
      <c r="K293" s="179"/>
      <c r="L293" s="179"/>
      <c r="M293" s="179"/>
      <c r="N293" s="179"/>
      <c r="O293" s="179"/>
      <c r="P293" s="179"/>
      <c r="Q293" s="179"/>
      <c r="R293" s="179"/>
      <c r="S293" s="179"/>
      <c r="T293" s="179"/>
      <c r="U293" s="179"/>
      <c r="V293" s="179"/>
      <c r="W293" s="179"/>
    </row>
    <row r="294" spans="1:23" x14ac:dyDescent="0.2">
      <c r="A294" s="179"/>
      <c r="B294" s="179"/>
      <c r="C294" s="102"/>
      <c r="D294" s="179"/>
      <c r="E294" s="179"/>
      <c r="F294" s="179"/>
      <c r="G294" s="179"/>
      <c r="H294" s="179"/>
      <c r="I294" s="179"/>
      <c r="J294" s="179"/>
      <c r="K294" s="179"/>
      <c r="L294" s="179"/>
      <c r="M294" s="179"/>
      <c r="N294" s="179"/>
      <c r="O294" s="179"/>
      <c r="P294" s="179"/>
      <c r="Q294" s="179"/>
      <c r="R294" s="179"/>
      <c r="S294" s="179"/>
      <c r="T294" s="179"/>
      <c r="U294" s="179"/>
      <c r="V294" s="179"/>
      <c r="W294" s="179"/>
    </row>
    <row r="295" spans="1:23" x14ac:dyDescent="0.2">
      <c r="A295" s="179"/>
      <c r="B295" s="179"/>
      <c r="C295" s="102"/>
      <c r="D295" s="179"/>
      <c r="E295" s="179"/>
      <c r="F295" s="179"/>
      <c r="G295" s="179"/>
      <c r="H295" s="179"/>
      <c r="I295" s="179"/>
      <c r="J295" s="179"/>
      <c r="K295" s="179"/>
      <c r="L295" s="179"/>
      <c r="M295" s="179"/>
      <c r="N295" s="179"/>
      <c r="O295" s="179"/>
      <c r="P295" s="179"/>
      <c r="Q295" s="179"/>
      <c r="R295" s="179"/>
      <c r="S295" s="179"/>
      <c r="T295" s="179"/>
      <c r="U295" s="179"/>
      <c r="V295" s="179"/>
      <c r="W295" s="179"/>
    </row>
    <row r="296" spans="1:23" x14ac:dyDescent="0.2">
      <c r="A296" s="179"/>
      <c r="B296" s="179"/>
      <c r="C296" s="102"/>
      <c r="D296" s="179"/>
      <c r="E296" s="179"/>
      <c r="F296" s="179"/>
      <c r="G296" s="179"/>
      <c r="H296" s="179"/>
      <c r="I296" s="179"/>
      <c r="J296" s="179"/>
      <c r="K296" s="179"/>
      <c r="L296" s="179"/>
      <c r="M296" s="179"/>
      <c r="N296" s="179"/>
      <c r="O296" s="179"/>
      <c r="P296" s="179"/>
      <c r="Q296" s="179"/>
      <c r="R296" s="179"/>
      <c r="S296" s="179"/>
      <c r="T296" s="179"/>
      <c r="U296" s="179"/>
      <c r="V296" s="179"/>
      <c r="W296" s="179"/>
    </row>
    <row r="297" spans="1:23" x14ac:dyDescent="0.2">
      <c r="A297" s="179"/>
      <c r="B297" s="179"/>
      <c r="C297" s="102"/>
      <c r="D297" s="179"/>
      <c r="E297" s="179"/>
      <c r="F297" s="179"/>
      <c r="G297" s="179"/>
      <c r="H297" s="179"/>
      <c r="I297" s="179"/>
      <c r="J297" s="179"/>
      <c r="K297" s="179"/>
      <c r="L297" s="179"/>
      <c r="M297" s="179"/>
      <c r="N297" s="179"/>
      <c r="O297" s="179"/>
      <c r="P297" s="179"/>
      <c r="Q297" s="179"/>
      <c r="R297" s="179"/>
      <c r="S297" s="179"/>
      <c r="T297" s="179"/>
      <c r="U297" s="179"/>
      <c r="V297" s="179"/>
      <c r="W297" s="179"/>
    </row>
    <row r="298" spans="1:23" x14ac:dyDescent="0.2">
      <c r="A298" s="179"/>
      <c r="B298" s="179"/>
      <c r="C298" s="102"/>
      <c r="D298" s="179"/>
      <c r="E298" s="179"/>
      <c r="F298" s="179"/>
      <c r="G298" s="179"/>
      <c r="H298" s="179"/>
      <c r="I298" s="179"/>
      <c r="J298" s="179"/>
      <c r="K298" s="179"/>
      <c r="L298" s="179"/>
      <c r="M298" s="179"/>
      <c r="N298" s="179"/>
      <c r="O298" s="179"/>
      <c r="P298" s="179"/>
      <c r="Q298" s="179"/>
      <c r="R298" s="179"/>
      <c r="S298" s="179"/>
      <c r="T298" s="179"/>
      <c r="U298" s="179"/>
      <c r="V298" s="179"/>
      <c r="W298" s="179"/>
    </row>
    <row r="299" spans="1:23" x14ac:dyDescent="0.2">
      <c r="A299" s="179"/>
      <c r="B299" s="179"/>
      <c r="C299" s="102"/>
      <c r="D299" s="179"/>
      <c r="E299" s="179"/>
      <c r="F299" s="179"/>
      <c r="G299" s="179"/>
      <c r="H299" s="179"/>
      <c r="I299" s="179"/>
      <c r="J299" s="179"/>
      <c r="K299" s="179"/>
      <c r="L299" s="179"/>
      <c r="M299" s="179"/>
      <c r="N299" s="179"/>
      <c r="O299" s="179"/>
      <c r="P299" s="179"/>
      <c r="Q299" s="179"/>
      <c r="R299" s="179"/>
      <c r="S299" s="179"/>
      <c r="T299" s="179"/>
      <c r="U299" s="179"/>
      <c r="V299" s="179"/>
      <c r="W299" s="179"/>
    </row>
    <row r="300" spans="1:23" x14ac:dyDescent="0.2">
      <c r="A300" s="179"/>
      <c r="B300" s="179"/>
      <c r="C300" s="102"/>
      <c r="D300" s="179"/>
      <c r="E300" s="179"/>
      <c r="F300" s="179"/>
      <c r="G300" s="179"/>
      <c r="H300" s="179"/>
      <c r="I300" s="179"/>
      <c r="J300" s="179"/>
      <c r="K300" s="179"/>
      <c r="L300" s="179"/>
      <c r="M300" s="179"/>
      <c r="N300" s="179"/>
      <c r="O300" s="179"/>
      <c r="P300" s="179"/>
      <c r="Q300" s="179"/>
      <c r="R300" s="179"/>
      <c r="S300" s="179"/>
      <c r="T300" s="179"/>
      <c r="U300" s="179"/>
      <c r="V300" s="179"/>
      <c r="W300" s="179"/>
    </row>
    <row r="301" spans="1:23" x14ac:dyDescent="0.2">
      <c r="A301" s="179"/>
      <c r="B301" s="179"/>
      <c r="C301" s="102"/>
      <c r="D301" s="179"/>
      <c r="E301" s="179"/>
      <c r="F301" s="179"/>
      <c r="G301" s="179"/>
      <c r="H301" s="179"/>
      <c r="I301" s="179"/>
      <c r="J301" s="179"/>
      <c r="K301" s="179"/>
      <c r="L301" s="179"/>
      <c r="M301" s="179"/>
      <c r="N301" s="179"/>
      <c r="O301" s="179"/>
      <c r="P301" s="179"/>
      <c r="Q301" s="179"/>
      <c r="R301" s="179"/>
      <c r="S301" s="179"/>
      <c r="T301" s="179"/>
      <c r="U301" s="179"/>
      <c r="V301" s="179"/>
      <c r="W301" s="179"/>
    </row>
    <row r="302" spans="1:23" x14ac:dyDescent="0.2">
      <c r="A302" s="179"/>
      <c r="B302" s="179"/>
      <c r="C302" s="102"/>
      <c r="D302" s="179"/>
      <c r="E302" s="179"/>
      <c r="F302" s="179"/>
      <c r="G302" s="179"/>
      <c r="H302" s="179"/>
      <c r="I302" s="179"/>
      <c r="J302" s="179"/>
      <c r="K302" s="179"/>
      <c r="L302" s="179"/>
      <c r="M302" s="179"/>
      <c r="N302" s="179"/>
      <c r="O302" s="179"/>
      <c r="P302" s="179"/>
      <c r="Q302" s="179"/>
      <c r="R302" s="179"/>
      <c r="S302" s="179"/>
      <c r="T302" s="179"/>
      <c r="U302" s="179"/>
      <c r="V302" s="179"/>
      <c r="W302" s="179"/>
    </row>
    <row r="303" spans="1:23" x14ac:dyDescent="0.2">
      <c r="A303" s="179"/>
      <c r="B303" s="179"/>
      <c r="C303" s="102"/>
      <c r="D303" s="179"/>
      <c r="E303" s="179"/>
      <c r="F303" s="179"/>
      <c r="G303" s="179"/>
      <c r="H303" s="179"/>
      <c r="I303" s="179"/>
      <c r="J303" s="179"/>
      <c r="K303" s="179"/>
      <c r="L303" s="179"/>
      <c r="M303" s="179"/>
      <c r="N303" s="179"/>
      <c r="O303" s="179"/>
      <c r="P303" s="179"/>
      <c r="Q303" s="179"/>
      <c r="R303" s="179"/>
      <c r="S303" s="179"/>
      <c r="T303" s="179"/>
      <c r="U303" s="179"/>
      <c r="V303" s="179"/>
      <c r="W303" s="179"/>
    </row>
    <row r="304" spans="1:23" x14ac:dyDescent="0.2">
      <c r="A304" s="179"/>
      <c r="B304" s="179"/>
      <c r="C304" s="102"/>
      <c r="D304" s="179"/>
      <c r="E304" s="179"/>
      <c r="F304" s="179"/>
      <c r="G304" s="179"/>
      <c r="H304" s="179"/>
      <c r="I304" s="179"/>
      <c r="J304" s="179"/>
      <c r="K304" s="179"/>
      <c r="L304" s="179"/>
      <c r="M304" s="179"/>
      <c r="N304" s="179"/>
      <c r="O304" s="179"/>
      <c r="P304" s="179"/>
      <c r="Q304" s="179"/>
      <c r="R304" s="179"/>
      <c r="S304" s="179"/>
      <c r="T304" s="179"/>
      <c r="U304" s="179"/>
      <c r="V304" s="179"/>
      <c r="W304" s="179"/>
    </row>
    <row r="305" spans="1:23" x14ac:dyDescent="0.2">
      <c r="A305" s="179"/>
      <c r="B305" s="179"/>
      <c r="C305" s="102"/>
      <c r="D305" s="179"/>
      <c r="E305" s="179"/>
      <c r="F305" s="179"/>
      <c r="G305" s="179"/>
      <c r="H305" s="179"/>
      <c r="I305" s="179"/>
      <c r="J305" s="179"/>
      <c r="K305" s="179"/>
      <c r="L305" s="179"/>
      <c r="M305" s="179"/>
      <c r="N305" s="179"/>
      <c r="O305" s="179"/>
      <c r="P305" s="179"/>
      <c r="Q305" s="179"/>
      <c r="R305" s="179"/>
      <c r="S305" s="179"/>
      <c r="T305" s="179"/>
      <c r="U305" s="179"/>
      <c r="V305" s="179"/>
      <c r="W305" s="179"/>
    </row>
    <row r="306" spans="1:23" x14ac:dyDescent="0.2">
      <c r="A306" s="179"/>
      <c r="B306" s="179"/>
      <c r="C306" s="102"/>
      <c r="D306" s="179"/>
      <c r="E306" s="179"/>
      <c r="F306" s="179"/>
      <c r="G306" s="179"/>
      <c r="H306" s="179"/>
      <c r="I306" s="179"/>
      <c r="J306" s="179"/>
      <c r="K306" s="179"/>
      <c r="L306" s="179"/>
      <c r="M306" s="179"/>
      <c r="N306" s="179"/>
      <c r="O306" s="179"/>
      <c r="P306" s="179"/>
      <c r="Q306" s="179"/>
      <c r="R306" s="179"/>
      <c r="S306" s="179"/>
      <c r="T306" s="179"/>
      <c r="U306" s="179"/>
      <c r="V306" s="179"/>
      <c r="W306" s="179"/>
    </row>
    <row r="307" spans="1:23" x14ac:dyDescent="0.2">
      <c r="A307" s="179"/>
      <c r="B307" s="179"/>
      <c r="C307" s="102"/>
      <c r="D307" s="179"/>
      <c r="E307" s="179"/>
      <c r="F307" s="179"/>
      <c r="G307" s="179"/>
      <c r="H307" s="179"/>
      <c r="I307" s="179"/>
      <c r="J307" s="179"/>
      <c r="K307" s="179"/>
      <c r="L307" s="179"/>
      <c r="M307" s="179"/>
      <c r="N307" s="179"/>
      <c r="O307" s="179"/>
      <c r="P307" s="179"/>
      <c r="Q307" s="179"/>
      <c r="R307" s="179"/>
      <c r="S307" s="179"/>
      <c r="T307" s="179"/>
      <c r="U307" s="179"/>
      <c r="V307" s="179"/>
      <c r="W307" s="179"/>
    </row>
    <row r="308" spans="1:23" x14ac:dyDescent="0.2">
      <c r="A308" s="179"/>
      <c r="B308" s="179"/>
      <c r="C308" s="102"/>
      <c r="D308" s="179"/>
      <c r="E308" s="179"/>
      <c r="F308" s="179"/>
      <c r="G308" s="179"/>
      <c r="H308" s="179"/>
      <c r="I308" s="179"/>
      <c r="J308" s="179"/>
      <c r="K308" s="179"/>
      <c r="L308" s="179"/>
      <c r="M308" s="179"/>
      <c r="N308" s="179"/>
      <c r="O308" s="179"/>
      <c r="P308" s="179"/>
      <c r="Q308" s="179"/>
      <c r="R308" s="179"/>
      <c r="S308" s="179"/>
      <c r="T308" s="179"/>
      <c r="U308" s="179"/>
      <c r="V308" s="179"/>
      <c r="W308" s="179"/>
    </row>
    <row r="309" spans="1:23" x14ac:dyDescent="0.2">
      <c r="A309" s="179"/>
      <c r="B309" s="179"/>
      <c r="C309" s="102"/>
      <c r="D309" s="179"/>
      <c r="E309" s="179"/>
      <c r="F309" s="179"/>
      <c r="G309" s="179"/>
      <c r="H309" s="179"/>
      <c r="I309" s="179"/>
      <c r="J309" s="179"/>
      <c r="K309" s="179"/>
      <c r="L309" s="179"/>
      <c r="M309" s="179"/>
      <c r="N309" s="179"/>
      <c r="O309" s="179"/>
      <c r="P309" s="179"/>
      <c r="Q309" s="179"/>
      <c r="R309" s="179"/>
      <c r="S309" s="179"/>
      <c r="T309" s="179"/>
      <c r="U309" s="179"/>
      <c r="V309" s="179"/>
      <c r="W309" s="179"/>
    </row>
    <row r="310" spans="1:23" x14ac:dyDescent="0.2">
      <c r="A310" s="179"/>
      <c r="B310" s="179"/>
      <c r="C310" s="102"/>
      <c r="D310" s="179"/>
      <c r="E310" s="179"/>
      <c r="F310" s="179"/>
      <c r="G310" s="179"/>
      <c r="H310" s="179"/>
      <c r="I310" s="179"/>
      <c r="J310" s="179"/>
      <c r="K310" s="179"/>
      <c r="L310" s="179"/>
      <c r="M310" s="179"/>
      <c r="N310" s="179"/>
      <c r="O310" s="179"/>
      <c r="P310" s="179"/>
      <c r="Q310" s="179"/>
      <c r="R310" s="179"/>
      <c r="S310" s="179"/>
      <c r="T310" s="179"/>
      <c r="U310" s="179"/>
      <c r="V310" s="179"/>
      <c r="W310" s="179"/>
    </row>
    <row r="311" spans="1:23" x14ac:dyDescent="0.2">
      <c r="A311" s="179"/>
      <c r="B311" s="179"/>
      <c r="C311" s="102"/>
      <c r="D311" s="179"/>
      <c r="E311" s="179"/>
      <c r="F311" s="179"/>
      <c r="G311" s="179"/>
      <c r="H311" s="179"/>
      <c r="I311" s="179"/>
      <c r="J311" s="179"/>
      <c r="K311" s="179"/>
      <c r="L311" s="179"/>
      <c r="M311" s="179"/>
      <c r="N311" s="179"/>
      <c r="O311" s="179"/>
      <c r="P311" s="179"/>
      <c r="Q311" s="179"/>
      <c r="R311" s="179"/>
      <c r="S311" s="179"/>
      <c r="T311" s="179"/>
      <c r="U311" s="179"/>
      <c r="V311" s="179"/>
      <c r="W311" s="179"/>
    </row>
    <row r="312" spans="1:23" x14ac:dyDescent="0.2">
      <c r="A312" s="179"/>
      <c r="B312" s="179"/>
      <c r="C312" s="102"/>
      <c r="D312" s="179"/>
      <c r="E312" s="179"/>
      <c r="F312" s="179"/>
      <c r="G312" s="179"/>
      <c r="H312" s="179"/>
      <c r="I312" s="179"/>
      <c r="J312" s="179"/>
      <c r="K312" s="179"/>
      <c r="L312" s="179"/>
      <c r="M312" s="179"/>
      <c r="N312" s="179"/>
      <c r="O312" s="179"/>
      <c r="P312" s="179"/>
      <c r="Q312" s="179"/>
      <c r="R312" s="179"/>
      <c r="S312" s="179"/>
      <c r="T312" s="179"/>
      <c r="U312" s="179"/>
      <c r="V312" s="179"/>
      <c r="W312" s="179"/>
    </row>
    <row r="313" spans="1:23" x14ac:dyDescent="0.2">
      <c r="A313" s="179"/>
      <c r="B313" s="179"/>
      <c r="C313" s="102"/>
      <c r="D313" s="179"/>
      <c r="E313" s="179"/>
      <c r="F313" s="179"/>
      <c r="G313" s="179"/>
      <c r="H313" s="179"/>
      <c r="I313" s="179"/>
      <c r="J313" s="179"/>
      <c r="K313" s="179"/>
      <c r="L313" s="179"/>
      <c r="M313" s="179"/>
      <c r="N313" s="179"/>
      <c r="O313" s="179"/>
      <c r="P313" s="179"/>
      <c r="Q313" s="179"/>
      <c r="R313" s="179"/>
      <c r="S313" s="179"/>
      <c r="T313" s="179"/>
      <c r="U313" s="179"/>
      <c r="V313" s="179"/>
      <c r="W313" s="179"/>
    </row>
    <row r="314" spans="1:23" x14ac:dyDescent="0.2">
      <c r="A314" s="179"/>
      <c r="B314" s="179"/>
      <c r="C314" s="102"/>
      <c r="D314" s="179"/>
      <c r="E314" s="179"/>
      <c r="F314" s="179"/>
      <c r="G314" s="179"/>
      <c r="H314" s="179"/>
      <c r="I314" s="179"/>
      <c r="J314" s="179"/>
      <c r="K314" s="179"/>
      <c r="L314" s="179"/>
      <c r="M314" s="179"/>
      <c r="N314" s="179"/>
      <c r="O314" s="179"/>
      <c r="P314" s="179"/>
      <c r="Q314" s="179"/>
      <c r="R314" s="179"/>
      <c r="S314" s="179"/>
      <c r="T314" s="179"/>
      <c r="U314" s="179"/>
      <c r="V314" s="179"/>
      <c r="W314" s="179"/>
    </row>
    <row r="315" spans="1:23" x14ac:dyDescent="0.2">
      <c r="A315" s="179"/>
      <c r="B315" s="179"/>
      <c r="C315" s="102"/>
      <c r="D315" s="179"/>
      <c r="E315" s="179"/>
      <c r="F315" s="179"/>
      <c r="G315" s="179"/>
      <c r="H315" s="179"/>
      <c r="I315" s="179"/>
      <c r="J315" s="179"/>
      <c r="K315" s="179"/>
      <c r="L315" s="179"/>
      <c r="M315" s="179"/>
      <c r="N315" s="179"/>
      <c r="O315" s="179"/>
      <c r="P315" s="179"/>
      <c r="Q315" s="179"/>
      <c r="R315" s="179"/>
      <c r="S315" s="179"/>
      <c r="T315" s="179"/>
      <c r="U315" s="179"/>
      <c r="V315" s="179"/>
      <c r="W315" s="179"/>
    </row>
    <row r="316" spans="1:23" x14ac:dyDescent="0.2">
      <c r="A316" s="179"/>
      <c r="B316" s="179"/>
      <c r="C316" s="102"/>
      <c r="D316" s="179"/>
      <c r="E316" s="179"/>
      <c r="F316" s="179"/>
      <c r="G316" s="179"/>
      <c r="H316" s="179"/>
      <c r="I316" s="179"/>
      <c r="J316" s="179"/>
      <c r="K316" s="179"/>
      <c r="L316" s="179"/>
      <c r="M316" s="179"/>
      <c r="N316" s="179"/>
      <c r="O316" s="179"/>
      <c r="P316" s="179"/>
      <c r="Q316" s="179"/>
      <c r="R316" s="179"/>
      <c r="S316" s="179"/>
      <c r="T316" s="179"/>
      <c r="U316" s="179"/>
      <c r="V316" s="179"/>
      <c r="W316" s="179"/>
    </row>
    <row r="317" spans="1:23" x14ac:dyDescent="0.2">
      <c r="A317" s="179"/>
      <c r="B317" s="179"/>
      <c r="C317" s="102"/>
      <c r="D317" s="179"/>
      <c r="E317" s="179"/>
      <c r="F317" s="179"/>
      <c r="G317" s="179"/>
      <c r="H317" s="179"/>
      <c r="I317" s="179"/>
      <c r="J317" s="179"/>
      <c r="K317" s="179"/>
      <c r="L317" s="179"/>
      <c r="M317" s="179"/>
      <c r="N317" s="179"/>
      <c r="O317" s="179"/>
      <c r="P317" s="179"/>
      <c r="Q317" s="179"/>
      <c r="R317" s="179"/>
      <c r="S317" s="179"/>
      <c r="T317" s="179"/>
      <c r="U317" s="179"/>
      <c r="V317" s="179"/>
      <c r="W317" s="179"/>
    </row>
    <row r="318" spans="1:23" x14ac:dyDescent="0.2">
      <c r="A318" s="179"/>
      <c r="B318" s="179"/>
      <c r="C318" s="102"/>
      <c r="D318" s="179"/>
      <c r="E318" s="179"/>
      <c r="F318" s="179"/>
      <c r="G318" s="179"/>
      <c r="H318" s="179"/>
      <c r="I318" s="179"/>
      <c r="J318" s="179"/>
      <c r="K318" s="179"/>
      <c r="L318" s="179"/>
      <c r="M318" s="179"/>
      <c r="N318" s="179"/>
      <c r="O318" s="179"/>
      <c r="P318" s="179"/>
      <c r="Q318" s="179"/>
      <c r="R318" s="179"/>
      <c r="S318" s="179"/>
      <c r="T318" s="179"/>
      <c r="U318" s="179"/>
      <c r="V318" s="179"/>
      <c r="W318" s="179"/>
    </row>
    <row r="319" spans="1:23" x14ac:dyDescent="0.2">
      <c r="A319" s="179"/>
      <c r="B319" s="179"/>
      <c r="C319" s="102"/>
      <c r="D319" s="179"/>
      <c r="E319" s="179"/>
      <c r="F319" s="179"/>
      <c r="G319" s="179"/>
      <c r="H319" s="179"/>
      <c r="I319" s="179"/>
      <c r="J319" s="179"/>
      <c r="K319" s="179"/>
      <c r="L319" s="179"/>
      <c r="M319" s="179"/>
      <c r="N319" s="179"/>
      <c r="O319" s="179"/>
      <c r="P319" s="179"/>
      <c r="Q319" s="179"/>
      <c r="R319" s="179"/>
      <c r="S319" s="179"/>
      <c r="T319" s="179"/>
      <c r="U319" s="179"/>
      <c r="V319" s="179"/>
      <c r="W319" s="179"/>
    </row>
    <row r="320" spans="1:23" x14ac:dyDescent="0.2">
      <c r="A320" s="179"/>
      <c r="B320" s="179"/>
      <c r="C320" s="102"/>
      <c r="D320" s="179"/>
      <c r="E320" s="179"/>
      <c r="F320" s="179"/>
      <c r="G320" s="179"/>
      <c r="H320" s="179"/>
      <c r="I320" s="179"/>
      <c r="J320" s="179"/>
      <c r="K320" s="179"/>
      <c r="L320" s="179"/>
      <c r="M320" s="179"/>
      <c r="N320" s="179"/>
      <c r="O320" s="179"/>
      <c r="P320" s="179"/>
      <c r="Q320" s="179"/>
      <c r="R320" s="179"/>
      <c r="S320" s="179"/>
      <c r="T320" s="179"/>
      <c r="U320" s="179"/>
      <c r="V320" s="179"/>
      <c r="W320" s="179"/>
    </row>
    <row r="321" spans="1:23" x14ac:dyDescent="0.2">
      <c r="A321" s="179"/>
      <c r="B321" s="179"/>
      <c r="C321" s="102"/>
      <c r="D321" s="179"/>
      <c r="E321" s="179"/>
      <c r="F321" s="179"/>
      <c r="G321" s="179"/>
      <c r="H321" s="179"/>
      <c r="I321" s="179"/>
      <c r="J321" s="179"/>
      <c r="K321" s="179"/>
      <c r="L321" s="179"/>
      <c r="M321" s="179"/>
      <c r="N321" s="179"/>
      <c r="O321" s="179"/>
      <c r="P321" s="179"/>
      <c r="Q321" s="179"/>
      <c r="R321" s="179"/>
      <c r="S321" s="179"/>
      <c r="T321" s="179"/>
      <c r="U321" s="179"/>
      <c r="V321" s="179"/>
      <c r="W321" s="179"/>
    </row>
    <row r="322" spans="1:23" x14ac:dyDescent="0.2">
      <c r="A322" s="179"/>
      <c r="B322" s="179"/>
      <c r="C322" s="102"/>
      <c r="D322" s="179"/>
      <c r="E322" s="179"/>
      <c r="F322" s="179"/>
      <c r="G322" s="179"/>
      <c r="H322" s="179"/>
      <c r="I322" s="179"/>
      <c r="J322" s="179"/>
      <c r="K322" s="179"/>
      <c r="L322" s="179"/>
      <c r="M322" s="179"/>
      <c r="N322" s="179"/>
      <c r="O322" s="179"/>
      <c r="P322" s="179"/>
      <c r="Q322" s="179"/>
      <c r="R322" s="179"/>
      <c r="S322" s="179"/>
      <c r="T322" s="179"/>
      <c r="U322" s="179"/>
      <c r="V322" s="179"/>
      <c r="W322" s="179"/>
    </row>
    <row r="323" spans="1:23" x14ac:dyDescent="0.2">
      <c r="A323" s="179"/>
      <c r="B323" s="179"/>
      <c r="C323" s="102"/>
      <c r="D323" s="179"/>
      <c r="E323" s="179"/>
      <c r="F323" s="179"/>
      <c r="G323" s="179"/>
      <c r="H323" s="179"/>
      <c r="I323" s="179"/>
      <c r="J323" s="179"/>
      <c r="K323" s="179"/>
      <c r="L323" s="179"/>
      <c r="M323" s="179"/>
      <c r="N323" s="179"/>
      <c r="O323" s="179"/>
      <c r="P323" s="179"/>
      <c r="Q323" s="179"/>
      <c r="R323" s="179"/>
      <c r="S323" s="179"/>
      <c r="T323" s="179"/>
      <c r="U323" s="179"/>
      <c r="V323" s="179"/>
      <c r="W323" s="179"/>
    </row>
    <row r="324" spans="1:23" x14ac:dyDescent="0.2">
      <c r="A324" s="179"/>
      <c r="B324" s="179"/>
      <c r="C324" s="102"/>
      <c r="D324" s="179"/>
      <c r="E324" s="179"/>
      <c r="F324" s="179"/>
      <c r="G324" s="179"/>
      <c r="H324" s="179"/>
      <c r="I324" s="179"/>
      <c r="J324" s="179"/>
      <c r="K324" s="179"/>
      <c r="L324" s="179"/>
      <c r="M324" s="179"/>
      <c r="N324" s="179"/>
      <c r="O324" s="179"/>
      <c r="P324" s="179"/>
      <c r="Q324" s="179"/>
      <c r="R324" s="179"/>
      <c r="S324" s="179"/>
      <c r="T324" s="179"/>
      <c r="U324" s="179"/>
      <c r="V324" s="179"/>
      <c r="W324" s="179"/>
    </row>
    <row r="325" spans="1:23" x14ac:dyDescent="0.2">
      <c r="A325" s="179"/>
      <c r="B325" s="179"/>
      <c r="C325" s="102"/>
      <c r="D325" s="179"/>
      <c r="E325" s="179"/>
      <c r="F325" s="179"/>
      <c r="G325" s="179"/>
      <c r="H325" s="179"/>
      <c r="I325" s="179"/>
      <c r="J325" s="179"/>
      <c r="K325" s="179"/>
      <c r="L325" s="179"/>
      <c r="M325" s="179"/>
      <c r="N325" s="179"/>
      <c r="O325" s="179"/>
      <c r="P325" s="179"/>
      <c r="Q325" s="179"/>
      <c r="R325" s="179"/>
      <c r="S325" s="179"/>
      <c r="T325" s="179"/>
      <c r="U325" s="179"/>
      <c r="V325" s="179"/>
      <c r="W325" s="179"/>
    </row>
    <row r="326" spans="1:23" x14ac:dyDescent="0.2">
      <c r="A326" s="179"/>
      <c r="B326" s="179"/>
      <c r="C326" s="102"/>
      <c r="D326" s="179"/>
      <c r="E326" s="179"/>
      <c r="F326" s="179"/>
      <c r="G326" s="179"/>
      <c r="H326" s="179"/>
      <c r="I326" s="179"/>
      <c r="J326" s="179"/>
      <c r="K326" s="179"/>
      <c r="L326" s="179"/>
      <c r="M326" s="179"/>
      <c r="N326" s="179"/>
      <c r="O326" s="179"/>
      <c r="P326" s="179"/>
      <c r="Q326" s="179"/>
      <c r="R326" s="179"/>
      <c r="S326" s="179"/>
      <c r="T326" s="179"/>
      <c r="U326" s="179"/>
      <c r="V326" s="179"/>
      <c r="W326" s="179"/>
    </row>
    <row r="327" spans="1:23" x14ac:dyDescent="0.2">
      <c r="A327" s="179"/>
      <c r="B327" s="179"/>
      <c r="C327" s="102"/>
      <c r="D327" s="179"/>
      <c r="E327" s="179"/>
      <c r="F327" s="179"/>
      <c r="G327" s="179"/>
      <c r="H327" s="179"/>
      <c r="I327" s="179"/>
      <c r="J327" s="179"/>
      <c r="K327" s="179"/>
      <c r="L327" s="179"/>
      <c r="M327" s="179"/>
      <c r="N327" s="179"/>
      <c r="O327" s="179"/>
      <c r="P327" s="179"/>
      <c r="Q327" s="179"/>
      <c r="R327" s="179"/>
      <c r="S327" s="179"/>
      <c r="T327" s="179"/>
      <c r="U327" s="179"/>
      <c r="V327" s="179"/>
      <c r="W327" s="179"/>
    </row>
    <row r="328" spans="1:23" x14ac:dyDescent="0.2">
      <c r="A328" s="179"/>
      <c r="B328" s="179"/>
      <c r="C328" s="102"/>
      <c r="D328" s="179"/>
      <c r="E328" s="179"/>
      <c r="F328" s="179"/>
      <c r="G328" s="179"/>
      <c r="H328" s="179"/>
      <c r="I328" s="179"/>
      <c r="J328" s="179"/>
      <c r="K328" s="179"/>
      <c r="L328" s="179"/>
      <c r="M328" s="179"/>
      <c r="N328" s="179"/>
      <c r="O328" s="179"/>
      <c r="P328" s="179"/>
      <c r="Q328" s="179"/>
      <c r="R328" s="179"/>
      <c r="S328" s="179"/>
      <c r="T328" s="179"/>
      <c r="U328" s="179"/>
      <c r="V328" s="179"/>
      <c r="W328" s="179"/>
    </row>
    <row r="329" spans="1:23" x14ac:dyDescent="0.2">
      <c r="A329" s="179"/>
      <c r="B329" s="179"/>
      <c r="C329" s="102"/>
      <c r="D329" s="179"/>
      <c r="E329" s="179"/>
      <c r="F329" s="179"/>
      <c r="G329" s="179"/>
      <c r="H329" s="179"/>
      <c r="I329" s="179"/>
      <c r="J329" s="179"/>
      <c r="K329" s="179"/>
      <c r="L329" s="179"/>
      <c r="M329" s="179"/>
      <c r="N329" s="179"/>
      <c r="O329" s="179"/>
      <c r="P329" s="179"/>
      <c r="Q329" s="179"/>
      <c r="R329" s="179"/>
      <c r="S329" s="179"/>
      <c r="T329" s="179"/>
      <c r="U329" s="179"/>
      <c r="V329" s="179"/>
      <c r="W329" s="179"/>
    </row>
    <row r="330" spans="1:23" x14ac:dyDescent="0.2">
      <c r="A330" s="179"/>
      <c r="B330" s="179"/>
      <c r="C330" s="102"/>
      <c r="D330" s="179"/>
      <c r="E330" s="179"/>
      <c r="F330" s="179"/>
      <c r="G330" s="179"/>
      <c r="H330" s="179"/>
      <c r="I330" s="179"/>
      <c r="J330" s="179"/>
      <c r="K330" s="179"/>
      <c r="L330" s="179"/>
      <c r="M330" s="179"/>
      <c r="N330" s="179"/>
      <c r="O330" s="179"/>
      <c r="P330" s="179"/>
      <c r="Q330" s="179"/>
      <c r="R330" s="179"/>
      <c r="S330" s="179"/>
      <c r="T330" s="179"/>
      <c r="U330" s="179"/>
      <c r="V330" s="179"/>
      <c r="W330" s="179"/>
    </row>
    <row r="331" spans="1:23" x14ac:dyDescent="0.2">
      <c r="A331" s="179"/>
      <c r="B331" s="179"/>
      <c r="C331" s="102"/>
      <c r="D331" s="179"/>
      <c r="E331" s="179"/>
      <c r="F331" s="179"/>
      <c r="G331" s="179"/>
      <c r="H331" s="179"/>
      <c r="I331" s="179"/>
      <c r="J331" s="179"/>
      <c r="K331" s="179"/>
      <c r="L331" s="179"/>
      <c r="M331" s="179"/>
      <c r="N331" s="179"/>
      <c r="O331" s="179"/>
      <c r="P331" s="179"/>
      <c r="Q331" s="179"/>
      <c r="R331" s="179"/>
      <c r="S331" s="179"/>
      <c r="T331" s="179"/>
      <c r="U331" s="179"/>
      <c r="V331" s="179"/>
      <c r="W331" s="179"/>
    </row>
  </sheetData>
  <mergeCells count="6">
    <mergeCell ref="A13:G13"/>
    <mergeCell ref="B1:F1"/>
    <mergeCell ref="B2:F2"/>
    <mergeCell ref="C3:E3"/>
    <mergeCell ref="C4:F4"/>
    <mergeCell ref="G4:G5"/>
  </mergeCells>
  <pageMargins left="0.70866141732283472" right="0.70866141732283472" top="0.74803149606299213" bottom="0.74803149606299213"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3"/>
  <sheetViews>
    <sheetView showGridLines="0" zoomScale="90" zoomScaleNormal="90" workbookViewId="0"/>
  </sheetViews>
  <sheetFormatPr defaultRowHeight="12.75" x14ac:dyDescent="0.2"/>
  <cols>
    <col min="1" max="1" width="145.5703125" style="2" customWidth="1"/>
    <col min="2" max="255" width="9.140625" style="2"/>
    <col min="256" max="256" width="3.42578125" style="2" customWidth="1"/>
    <col min="257" max="257" width="117" style="2" bestFit="1" customWidth="1"/>
    <col min="258" max="511" width="9.140625" style="2"/>
    <col min="512" max="512" width="3.42578125" style="2" customWidth="1"/>
    <col min="513" max="513" width="117" style="2" bestFit="1" customWidth="1"/>
    <col min="514" max="767" width="9.140625" style="2"/>
    <col min="768" max="768" width="3.42578125" style="2" customWidth="1"/>
    <col min="769" max="769" width="117" style="2" bestFit="1" customWidth="1"/>
    <col min="770" max="1023" width="9.140625" style="2"/>
    <col min="1024" max="1024" width="3.42578125" style="2" customWidth="1"/>
    <col min="1025" max="1025" width="117" style="2" bestFit="1" customWidth="1"/>
    <col min="1026" max="1279" width="9.140625" style="2"/>
    <col min="1280" max="1280" width="3.42578125" style="2" customWidth="1"/>
    <col min="1281" max="1281" width="117" style="2" bestFit="1" customWidth="1"/>
    <col min="1282" max="1535" width="9.140625" style="2"/>
    <col min="1536" max="1536" width="3.42578125" style="2" customWidth="1"/>
    <col min="1537" max="1537" width="117" style="2" bestFit="1" customWidth="1"/>
    <col min="1538" max="1791" width="9.140625" style="2"/>
    <col min="1792" max="1792" width="3.42578125" style="2" customWidth="1"/>
    <col min="1793" max="1793" width="117" style="2" bestFit="1" customWidth="1"/>
    <col min="1794" max="2047" width="9.140625" style="2"/>
    <col min="2048" max="2048" width="3.42578125" style="2" customWidth="1"/>
    <col min="2049" max="2049" width="117" style="2" bestFit="1" customWidth="1"/>
    <col min="2050" max="2303" width="9.140625" style="2"/>
    <col min="2304" max="2304" width="3.42578125" style="2" customWidth="1"/>
    <col min="2305" max="2305" width="117" style="2" bestFit="1" customWidth="1"/>
    <col min="2306" max="2559" width="9.140625" style="2"/>
    <col min="2560" max="2560" width="3.42578125" style="2" customWidth="1"/>
    <col min="2561" max="2561" width="117" style="2" bestFit="1" customWidth="1"/>
    <col min="2562" max="2815" width="9.140625" style="2"/>
    <col min="2816" max="2816" width="3.42578125" style="2" customWidth="1"/>
    <col min="2817" max="2817" width="117" style="2" bestFit="1" customWidth="1"/>
    <col min="2818" max="3071" width="9.140625" style="2"/>
    <col min="3072" max="3072" width="3.42578125" style="2" customWidth="1"/>
    <col min="3073" max="3073" width="117" style="2" bestFit="1" customWidth="1"/>
    <col min="3074" max="3327" width="9.140625" style="2"/>
    <col min="3328" max="3328" width="3.42578125" style="2" customWidth="1"/>
    <col min="3329" max="3329" width="117" style="2" bestFit="1" customWidth="1"/>
    <col min="3330" max="3583" width="9.140625" style="2"/>
    <col min="3584" max="3584" width="3.42578125" style="2" customWidth="1"/>
    <col min="3585" max="3585" width="117" style="2" bestFit="1" customWidth="1"/>
    <col min="3586" max="3839" width="9.140625" style="2"/>
    <col min="3840" max="3840" width="3.42578125" style="2" customWidth="1"/>
    <col min="3841" max="3841" width="117" style="2" bestFit="1" customWidth="1"/>
    <col min="3842" max="4095" width="9.140625" style="2"/>
    <col min="4096" max="4096" width="3.42578125" style="2" customWidth="1"/>
    <col min="4097" max="4097" width="117" style="2" bestFit="1" customWidth="1"/>
    <col min="4098" max="4351" width="9.140625" style="2"/>
    <col min="4352" max="4352" width="3.42578125" style="2" customWidth="1"/>
    <col min="4353" max="4353" width="117" style="2" bestFit="1" customWidth="1"/>
    <col min="4354" max="4607" width="9.140625" style="2"/>
    <col min="4608" max="4608" width="3.42578125" style="2" customWidth="1"/>
    <col min="4609" max="4609" width="117" style="2" bestFit="1" customWidth="1"/>
    <col min="4610" max="4863" width="9.140625" style="2"/>
    <col min="4864" max="4864" width="3.42578125" style="2" customWidth="1"/>
    <col min="4865" max="4865" width="117" style="2" bestFit="1" customWidth="1"/>
    <col min="4866" max="5119" width="9.140625" style="2"/>
    <col min="5120" max="5120" width="3.42578125" style="2" customWidth="1"/>
    <col min="5121" max="5121" width="117" style="2" bestFit="1" customWidth="1"/>
    <col min="5122" max="5375" width="9.140625" style="2"/>
    <col min="5376" max="5376" width="3.42578125" style="2" customWidth="1"/>
    <col min="5377" max="5377" width="117" style="2" bestFit="1" customWidth="1"/>
    <col min="5378" max="5631" width="9.140625" style="2"/>
    <col min="5632" max="5632" width="3.42578125" style="2" customWidth="1"/>
    <col min="5633" max="5633" width="117" style="2" bestFit="1" customWidth="1"/>
    <col min="5634" max="5887" width="9.140625" style="2"/>
    <col min="5888" max="5888" width="3.42578125" style="2" customWidth="1"/>
    <col min="5889" max="5889" width="117" style="2" bestFit="1" customWidth="1"/>
    <col min="5890" max="6143" width="9.140625" style="2"/>
    <col min="6144" max="6144" width="3.42578125" style="2" customWidth="1"/>
    <col min="6145" max="6145" width="117" style="2" bestFit="1" customWidth="1"/>
    <col min="6146" max="6399" width="9.140625" style="2"/>
    <col min="6400" max="6400" width="3.42578125" style="2" customWidth="1"/>
    <col min="6401" max="6401" width="117" style="2" bestFit="1" customWidth="1"/>
    <col min="6402" max="6655" width="9.140625" style="2"/>
    <col min="6656" max="6656" width="3.42578125" style="2" customWidth="1"/>
    <col min="6657" max="6657" width="117" style="2" bestFit="1" customWidth="1"/>
    <col min="6658" max="6911" width="9.140625" style="2"/>
    <col min="6912" max="6912" width="3.42578125" style="2" customWidth="1"/>
    <col min="6913" max="6913" width="117" style="2" bestFit="1" customWidth="1"/>
    <col min="6914" max="7167" width="9.140625" style="2"/>
    <col min="7168" max="7168" width="3.42578125" style="2" customWidth="1"/>
    <col min="7169" max="7169" width="117" style="2" bestFit="1" customWidth="1"/>
    <col min="7170" max="7423" width="9.140625" style="2"/>
    <col min="7424" max="7424" width="3.42578125" style="2" customWidth="1"/>
    <col min="7425" max="7425" width="117" style="2" bestFit="1" customWidth="1"/>
    <col min="7426" max="7679" width="9.140625" style="2"/>
    <col min="7680" max="7680" width="3.42578125" style="2" customWidth="1"/>
    <col min="7681" max="7681" width="117" style="2" bestFit="1" customWidth="1"/>
    <col min="7682" max="7935" width="9.140625" style="2"/>
    <col min="7936" max="7936" width="3.42578125" style="2" customWidth="1"/>
    <col min="7937" max="7937" width="117" style="2" bestFit="1" customWidth="1"/>
    <col min="7938" max="8191" width="9.140625" style="2"/>
    <col min="8192" max="8192" width="3.42578125" style="2" customWidth="1"/>
    <col min="8193" max="8193" width="117" style="2" bestFit="1" customWidth="1"/>
    <col min="8194" max="8447" width="9.140625" style="2"/>
    <col min="8448" max="8448" width="3.42578125" style="2" customWidth="1"/>
    <col min="8449" max="8449" width="117" style="2" bestFit="1" customWidth="1"/>
    <col min="8450" max="8703" width="9.140625" style="2"/>
    <col min="8704" max="8704" width="3.42578125" style="2" customWidth="1"/>
    <col min="8705" max="8705" width="117" style="2" bestFit="1" customWidth="1"/>
    <col min="8706" max="8959" width="9.140625" style="2"/>
    <col min="8960" max="8960" width="3.42578125" style="2" customWidth="1"/>
    <col min="8961" max="8961" width="117" style="2" bestFit="1" customWidth="1"/>
    <col min="8962" max="9215" width="9.140625" style="2"/>
    <col min="9216" max="9216" width="3.42578125" style="2" customWidth="1"/>
    <col min="9217" max="9217" width="117" style="2" bestFit="1" customWidth="1"/>
    <col min="9218" max="9471" width="9.140625" style="2"/>
    <col min="9472" max="9472" width="3.42578125" style="2" customWidth="1"/>
    <col min="9473" max="9473" width="117" style="2" bestFit="1" customWidth="1"/>
    <col min="9474" max="9727" width="9.140625" style="2"/>
    <col min="9728" max="9728" width="3.42578125" style="2" customWidth="1"/>
    <col min="9729" max="9729" width="117" style="2" bestFit="1" customWidth="1"/>
    <col min="9730" max="9983" width="9.140625" style="2"/>
    <col min="9984" max="9984" width="3.42578125" style="2" customWidth="1"/>
    <col min="9985" max="9985" width="117" style="2" bestFit="1" customWidth="1"/>
    <col min="9986" max="10239" width="9.140625" style="2"/>
    <col min="10240" max="10240" width="3.42578125" style="2" customWidth="1"/>
    <col min="10241" max="10241" width="117" style="2" bestFit="1" customWidth="1"/>
    <col min="10242" max="10495" width="9.140625" style="2"/>
    <col min="10496" max="10496" width="3.42578125" style="2" customWidth="1"/>
    <col min="10497" max="10497" width="117" style="2" bestFit="1" customWidth="1"/>
    <col min="10498" max="10751" width="9.140625" style="2"/>
    <col min="10752" max="10752" width="3.42578125" style="2" customWidth="1"/>
    <col min="10753" max="10753" width="117" style="2" bestFit="1" customWidth="1"/>
    <col min="10754" max="11007" width="9.140625" style="2"/>
    <col min="11008" max="11008" width="3.42578125" style="2" customWidth="1"/>
    <col min="11009" max="11009" width="117" style="2" bestFit="1" customWidth="1"/>
    <col min="11010" max="11263" width="9.140625" style="2"/>
    <col min="11264" max="11264" width="3.42578125" style="2" customWidth="1"/>
    <col min="11265" max="11265" width="117" style="2" bestFit="1" customWidth="1"/>
    <col min="11266" max="11519" width="9.140625" style="2"/>
    <col min="11520" max="11520" width="3.42578125" style="2" customWidth="1"/>
    <col min="11521" max="11521" width="117" style="2" bestFit="1" customWidth="1"/>
    <col min="11522" max="11775" width="9.140625" style="2"/>
    <col min="11776" max="11776" width="3.42578125" style="2" customWidth="1"/>
    <col min="11777" max="11777" width="117" style="2" bestFit="1" customWidth="1"/>
    <col min="11778" max="12031" width="9.140625" style="2"/>
    <col min="12032" max="12032" width="3.42578125" style="2" customWidth="1"/>
    <col min="12033" max="12033" width="117" style="2" bestFit="1" customWidth="1"/>
    <col min="12034" max="12287" width="9.140625" style="2"/>
    <col min="12288" max="12288" width="3.42578125" style="2" customWidth="1"/>
    <col min="12289" max="12289" width="117" style="2" bestFit="1" customWidth="1"/>
    <col min="12290" max="12543" width="9.140625" style="2"/>
    <col min="12544" max="12544" width="3.42578125" style="2" customWidth="1"/>
    <col min="12545" max="12545" width="117" style="2" bestFit="1" customWidth="1"/>
    <col min="12546" max="12799" width="9.140625" style="2"/>
    <col min="12800" max="12800" width="3.42578125" style="2" customWidth="1"/>
    <col min="12801" max="12801" width="117" style="2" bestFit="1" customWidth="1"/>
    <col min="12802" max="13055" width="9.140625" style="2"/>
    <col min="13056" max="13056" width="3.42578125" style="2" customWidth="1"/>
    <col min="13057" max="13057" width="117" style="2" bestFit="1" customWidth="1"/>
    <col min="13058" max="13311" width="9.140625" style="2"/>
    <col min="13312" max="13312" width="3.42578125" style="2" customWidth="1"/>
    <col min="13313" max="13313" width="117" style="2" bestFit="1" customWidth="1"/>
    <col min="13314" max="13567" width="9.140625" style="2"/>
    <col min="13568" max="13568" width="3.42578125" style="2" customWidth="1"/>
    <col min="13569" max="13569" width="117" style="2" bestFit="1" customWidth="1"/>
    <col min="13570" max="13823" width="9.140625" style="2"/>
    <col min="13824" max="13824" width="3.42578125" style="2" customWidth="1"/>
    <col min="13825" max="13825" width="117" style="2" bestFit="1" customWidth="1"/>
    <col min="13826" max="14079" width="9.140625" style="2"/>
    <col min="14080" max="14080" width="3.42578125" style="2" customWidth="1"/>
    <col min="14081" max="14081" width="117" style="2" bestFit="1" customWidth="1"/>
    <col min="14082" max="14335" width="9.140625" style="2"/>
    <col min="14336" max="14336" width="3.42578125" style="2" customWidth="1"/>
    <col min="14337" max="14337" width="117" style="2" bestFit="1" customWidth="1"/>
    <col min="14338" max="14591" width="9.140625" style="2"/>
    <col min="14592" max="14592" width="3.42578125" style="2" customWidth="1"/>
    <col min="14593" max="14593" width="117" style="2" bestFit="1" customWidth="1"/>
    <col min="14594" max="14847" width="9.140625" style="2"/>
    <col min="14848" max="14848" width="3.42578125" style="2" customWidth="1"/>
    <col min="14849" max="14849" width="117" style="2" bestFit="1" customWidth="1"/>
    <col min="14850" max="15103" width="9.140625" style="2"/>
    <col min="15104" max="15104" width="3.42578125" style="2" customWidth="1"/>
    <col min="15105" max="15105" width="117" style="2" bestFit="1" customWidth="1"/>
    <col min="15106" max="15359" width="9.140625" style="2"/>
    <col min="15360" max="15360" width="3.42578125" style="2" customWidth="1"/>
    <col min="15361" max="15361" width="117" style="2" bestFit="1" customWidth="1"/>
    <col min="15362" max="15615" width="9.140625" style="2"/>
    <col min="15616" max="15616" width="3.42578125" style="2" customWidth="1"/>
    <col min="15617" max="15617" width="117" style="2" bestFit="1" customWidth="1"/>
    <col min="15618" max="15871" width="9.140625" style="2"/>
    <col min="15872" max="15872" width="3.42578125" style="2" customWidth="1"/>
    <col min="15873" max="15873" width="117" style="2" bestFit="1" customWidth="1"/>
    <col min="15874" max="16127" width="9.140625" style="2"/>
    <col min="16128" max="16128" width="3.42578125" style="2" customWidth="1"/>
    <col min="16129" max="16129" width="117" style="2" bestFit="1" customWidth="1"/>
    <col min="16130" max="16384" width="9.140625" style="2"/>
  </cols>
  <sheetData>
    <row r="1" spans="1:1" ht="14.25" x14ac:dyDescent="0.2">
      <c r="A1" s="19" t="s">
        <v>871</v>
      </c>
    </row>
    <row r="2" spans="1:1" ht="14.25" x14ac:dyDescent="0.2">
      <c r="A2" s="19" t="s">
        <v>872</v>
      </c>
    </row>
    <row r="3" spans="1:1" ht="14.25" x14ac:dyDescent="0.2">
      <c r="A3" s="21" t="s">
        <v>873</v>
      </c>
    </row>
    <row r="4" spans="1:1" ht="14.25" x14ac:dyDescent="0.2">
      <c r="A4" s="19"/>
    </row>
    <row r="5" spans="1:1" ht="14.25" x14ac:dyDescent="0.2">
      <c r="A5" s="19" t="s">
        <v>870</v>
      </c>
    </row>
    <row r="6" spans="1:1" ht="14.25" x14ac:dyDescent="0.2">
      <c r="A6" s="20" t="s">
        <v>12</v>
      </c>
    </row>
    <row r="7" spans="1:1" ht="12" customHeight="1" x14ac:dyDescent="0.2">
      <c r="A7" s="21"/>
    </row>
    <row r="8" spans="1:1" ht="30.75" customHeight="1" x14ac:dyDescent="0.2">
      <c r="A8" s="22" t="s">
        <v>25</v>
      </c>
    </row>
    <row r="9" spans="1:1" ht="14.25" x14ac:dyDescent="0.2">
      <c r="A9" s="23" t="s">
        <v>11</v>
      </c>
    </row>
    <row r="10" spans="1:1" ht="14.25" x14ac:dyDescent="0.2">
      <c r="A10" s="22"/>
    </row>
    <row r="11" spans="1:1" ht="15" x14ac:dyDescent="0.25">
      <c r="A11" s="24" t="s">
        <v>0</v>
      </c>
    </row>
    <row r="12" spans="1:1" ht="14.25" x14ac:dyDescent="0.2">
      <c r="A12" s="22" t="s">
        <v>26</v>
      </c>
    </row>
    <row r="13" spans="1:1" ht="52.5" customHeight="1" x14ac:dyDescent="0.2">
      <c r="A13" s="25" t="s">
        <v>27</v>
      </c>
    </row>
    <row r="14" spans="1:1" ht="15" x14ac:dyDescent="0.25">
      <c r="A14" s="24" t="s">
        <v>1</v>
      </c>
    </row>
    <row r="15" spans="1:1" ht="14.25" x14ac:dyDescent="0.2">
      <c r="A15" s="21" t="s">
        <v>755</v>
      </c>
    </row>
    <row r="16" spans="1:1" ht="14.25" x14ac:dyDescent="0.2">
      <c r="A16" s="21"/>
    </row>
    <row r="17" spans="1:1" ht="14.25" x14ac:dyDescent="0.2">
      <c r="A17" s="21" t="s">
        <v>2</v>
      </c>
    </row>
    <row r="18" spans="1:1" ht="14.25" x14ac:dyDescent="0.2">
      <c r="A18" s="20" t="s">
        <v>5</v>
      </c>
    </row>
    <row r="19" spans="1:1" ht="14.25" x14ac:dyDescent="0.2">
      <c r="A19" s="21" t="s">
        <v>28</v>
      </c>
    </row>
    <row r="20" spans="1:1" ht="14.25" x14ac:dyDescent="0.2">
      <c r="A20" s="21"/>
    </row>
    <row r="21" spans="1:1" ht="14.25" x14ac:dyDescent="0.2">
      <c r="A21" s="21"/>
    </row>
    <row r="22" spans="1:1" ht="14.25" x14ac:dyDescent="0.2">
      <c r="A22" s="21"/>
    </row>
    <row r="23" spans="1:1" ht="14.25" x14ac:dyDescent="0.2">
      <c r="A23" s="21"/>
    </row>
  </sheetData>
  <hyperlinks>
    <hyperlink ref="A18" r:id="rId1"/>
    <hyperlink ref="A9" r:id="rId2"/>
    <hyperlink ref="A6" r:id="rId3"/>
  </hyperlinks>
  <pageMargins left="0.74803149606299213" right="0.74803149606299213" top="0.98425196850393704" bottom="0.98425196850393704" header="0.51181102362204722" footer="0.51181102362204722"/>
  <pageSetup paperSize="9" scale="89"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80" zoomScaleNormal="80" workbookViewId="0"/>
  </sheetViews>
  <sheetFormatPr defaultRowHeight="15" x14ac:dyDescent="0.2"/>
  <cols>
    <col min="1" max="1" width="16.85546875" style="30" customWidth="1"/>
    <col min="2" max="3" width="9.140625" style="30"/>
    <col min="4" max="5" width="18.140625" style="30" customWidth="1"/>
    <col min="6" max="6" width="9.140625" style="30"/>
    <col min="7" max="8" width="15.42578125" style="30" customWidth="1"/>
    <col min="9" max="9" width="9.140625" style="30"/>
    <col min="10" max="11" width="15.42578125" style="30" customWidth="1"/>
    <col min="12" max="16384" width="9.140625" style="30"/>
  </cols>
  <sheetData>
    <row r="1" spans="1:11" ht="15" customHeight="1" x14ac:dyDescent="0.2">
      <c r="A1" s="27" t="s">
        <v>34</v>
      </c>
      <c r="B1" s="487" t="s">
        <v>13</v>
      </c>
      <c r="C1" s="487"/>
      <c r="D1" s="487"/>
      <c r="E1" s="487"/>
      <c r="F1" s="487"/>
      <c r="G1" s="487"/>
      <c r="H1" s="487"/>
      <c r="I1" s="488"/>
      <c r="J1" s="28"/>
      <c r="K1" s="29"/>
    </row>
    <row r="2" spans="1:11" ht="14.25" customHeight="1" x14ac:dyDescent="0.2">
      <c r="A2" s="166"/>
      <c r="B2" s="489" t="s">
        <v>35</v>
      </c>
      <c r="C2" s="489"/>
      <c r="D2" s="489"/>
      <c r="E2" s="489"/>
      <c r="F2" s="489"/>
      <c r="G2" s="167"/>
      <c r="H2" s="167"/>
      <c r="I2" s="168"/>
      <c r="J2" s="168"/>
      <c r="K2" s="169"/>
    </row>
    <row r="3" spans="1:11" x14ac:dyDescent="0.2">
      <c r="A3" s="31"/>
      <c r="B3" s="32"/>
      <c r="C3" s="32"/>
      <c r="D3" s="32"/>
      <c r="E3" s="32"/>
      <c r="F3" s="32"/>
      <c r="G3" s="33"/>
      <c r="H3" s="33"/>
      <c r="I3" s="147"/>
      <c r="J3" s="147"/>
      <c r="K3" s="148" t="s">
        <v>36</v>
      </c>
    </row>
    <row r="4" spans="1:11" ht="18.75" customHeight="1" x14ac:dyDescent="0.2">
      <c r="A4" s="31"/>
      <c r="B4" s="32"/>
      <c r="C4" s="32"/>
      <c r="D4" s="32"/>
      <c r="E4" s="32"/>
      <c r="F4" s="32"/>
      <c r="G4" s="33"/>
      <c r="H4" s="33"/>
      <c r="I4" s="147"/>
      <c r="J4" s="149"/>
      <c r="K4" s="150"/>
    </row>
    <row r="5" spans="1:11" ht="37.5" customHeight="1" x14ac:dyDescent="0.2">
      <c r="A5" s="31"/>
      <c r="B5" s="32"/>
      <c r="C5" s="32"/>
      <c r="D5" s="490" t="s">
        <v>37</v>
      </c>
      <c r="E5" s="490"/>
      <c r="F5" s="32"/>
      <c r="G5" s="491" t="s">
        <v>38</v>
      </c>
      <c r="H5" s="492"/>
      <c r="I5" s="147"/>
      <c r="J5" s="491" t="s">
        <v>39</v>
      </c>
      <c r="K5" s="492"/>
    </row>
    <row r="6" spans="1:11" ht="41.25" customHeight="1" x14ac:dyDescent="0.2">
      <c r="A6" s="493" t="s">
        <v>40</v>
      </c>
      <c r="B6" s="494"/>
      <c r="C6" s="495"/>
      <c r="D6" s="151" t="s">
        <v>41</v>
      </c>
      <c r="E6" s="151" t="s">
        <v>42</v>
      </c>
      <c r="F6" s="152"/>
      <c r="G6" s="151" t="s">
        <v>41</v>
      </c>
      <c r="H6" s="151" t="s">
        <v>42</v>
      </c>
      <c r="I6" s="152"/>
      <c r="J6" s="151" t="s">
        <v>41</v>
      </c>
      <c r="K6" s="151" t="s">
        <v>42</v>
      </c>
    </row>
    <row r="7" spans="1:11" ht="42.75" customHeight="1" x14ac:dyDescent="0.2">
      <c r="A7" s="153" t="s">
        <v>43</v>
      </c>
      <c r="B7" s="154"/>
      <c r="C7" s="154"/>
      <c r="D7" s="155">
        <v>0.59361451980307145</v>
      </c>
      <c r="E7" s="155">
        <v>0.40638548019692849</v>
      </c>
      <c r="F7" s="153"/>
      <c r="G7" s="155">
        <v>0.59687666925786154</v>
      </c>
      <c r="H7" s="155">
        <v>0.40312333074213846</v>
      </c>
      <c r="I7" s="153"/>
      <c r="J7" s="155">
        <v>0.45266995892370887</v>
      </c>
      <c r="K7" s="155">
        <v>0.54733004107629113</v>
      </c>
    </row>
    <row r="8" spans="1:11" x14ac:dyDescent="0.2">
      <c r="A8" s="156" t="s">
        <v>44</v>
      </c>
      <c r="B8" s="156"/>
      <c r="C8" s="156"/>
      <c r="D8" s="155">
        <v>0.56824923248384496</v>
      </c>
      <c r="E8" s="155">
        <v>0.43175076751615504</v>
      </c>
      <c r="F8" s="153"/>
      <c r="G8" s="157">
        <v>0.57891650724599697</v>
      </c>
      <c r="H8" s="157">
        <v>0.42108349275400297</v>
      </c>
      <c r="I8" s="153"/>
      <c r="J8" s="157">
        <v>0.50645259586243252</v>
      </c>
      <c r="K8" s="157">
        <v>0.49354740413756754</v>
      </c>
    </row>
    <row r="9" spans="1:11" s="34" customFormat="1" x14ac:dyDescent="0.2">
      <c r="A9" s="158" t="s">
        <v>45</v>
      </c>
      <c r="B9" s="159"/>
      <c r="C9" s="160"/>
      <c r="D9" s="160">
        <v>0.60521969467032988</v>
      </c>
      <c r="E9" s="160">
        <v>0.39478030532967012</v>
      </c>
      <c r="F9" s="160"/>
      <c r="G9" s="160">
        <v>0.61179529749788675</v>
      </c>
      <c r="H9" s="160">
        <v>0.3882047025021132</v>
      </c>
      <c r="I9" s="160"/>
      <c r="J9" s="160">
        <v>0.55883158703140645</v>
      </c>
      <c r="K9" s="160">
        <v>0.44116841296859349</v>
      </c>
    </row>
    <row r="10" spans="1:11" ht="30" customHeight="1" x14ac:dyDescent="0.2">
      <c r="A10" s="161"/>
      <c r="B10" s="162"/>
      <c r="C10" s="163"/>
      <c r="D10" s="163"/>
      <c r="E10" s="163"/>
      <c r="F10" s="163"/>
      <c r="G10" s="163"/>
      <c r="H10" s="163"/>
      <c r="I10" s="163"/>
      <c r="J10" s="163"/>
      <c r="K10" s="164"/>
    </row>
    <row r="11" spans="1:11" ht="27" customHeight="1" x14ac:dyDescent="0.2">
      <c r="A11" s="484" t="s">
        <v>765</v>
      </c>
      <c r="B11" s="485"/>
      <c r="C11" s="485"/>
      <c r="D11" s="485"/>
      <c r="E11" s="485"/>
      <c r="F11" s="485"/>
      <c r="G11" s="485"/>
      <c r="H11" s="485"/>
      <c r="I11" s="485"/>
      <c r="J11" s="485"/>
      <c r="K11" s="486"/>
    </row>
    <row r="12" spans="1:11" x14ac:dyDescent="0.2">
      <c r="A12" s="165"/>
      <c r="B12" s="165"/>
      <c r="C12" s="165"/>
      <c r="D12" s="165"/>
      <c r="E12" s="165"/>
      <c r="F12" s="165"/>
      <c r="G12" s="165"/>
      <c r="H12" s="165"/>
      <c r="I12" s="165"/>
      <c r="J12" s="165"/>
      <c r="K12" s="165"/>
    </row>
    <row r="13" spans="1:11" x14ac:dyDescent="0.2">
      <c r="A13" s="165"/>
      <c r="B13" s="165"/>
      <c r="C13" s="165"/>
      <c r="D13" s="165"/>
      <c r="E13" s="165"/>
      <c r="F13" s="165"/>
      <c r="G13" s="165"/>
      <c r="H13" s="165"/>
      <c r="I13" s="165"/>
      <c r="J13" s="170" t="s">
        <v>46</v>
      </c>
      <c r="K13" s="171">
        <v>42675</v>
      </c>
    </row>
    <row r="14" spans="1:11" x14ac:dyDescent="0.2">
      <c r="A14" s="165"/>
      <c r="B14" s="165"/>
      <c r="C14" s="165"/>
      <c r="D14" s="165"/>
      <c r="E14" s="165"/>
      <c r="F14" s="165"/>
      <c r="G14" s="165"/>
      <c r="H14" s="165"/>
      <c r="I14" s="165"/>
      <c r="J14" s="172" t="s">
        <v>47</v>
      </c>
      <c r="K14" s="173">
        <v>43040</v>
      </c>
    </row>
  </sheetData>
  <mergeCells count="7">
    <mergeCell ref="A11:K11"/>
    <mergeCell ref="B1:I1"/>
    <mergeCell ref="B2:F2"/>
    <mergeCell ref="D5:E5"/>
    <mergeCell ref="G5:H5"/>
    <mergeCell ref="J5:K5"/>
    <mergeCell ref="A6:C6"/>
  </mergeCells>
  <pageMargins left="0.7" right="0.7" top="0.75" bottom="0.75" header="0.3" footer="0.3"/>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5"/>
  <sheetViews>
    <sheetView zoomScale="80" zoomScaleNormal="80" workbookViewId="0">
      <pane xSplit="2" ySplit="5" topLeftCell="C6" activePane="bottomRight" state="frozenSplit"/>
      <selection pane="topRight" activeCell="J1" sqref="J1"/>
      <selection pane="bottomLeft" activeCell="A15" sqref="A15"/>
      <selection pane="bottomRight" activeCell="L3" sqref="L3"/>
    </sheetView>
  </sheetViews>
  <sheetFormatPr defaultColWidth="9.140625" defaultRowHeight="14.25" x14ac:dyDescent="0.2"/>
  <cols>
    <col min="1" max="1" width="11.85546875" style="41" customWidth="1"/>
    <col min="2" max="2" width="0.5703125" style="41" customWidth="1"/>
    <col min="3" max="3" width="12.7109375" style="41" customWidth="1"/>
    <col min="4" max="9" width="14" style="41" customWidth="1"/>
    <col min="10" max="10" width="17.5703125" style="41" customWidth="1"/>
    <col min="11" max="11" width="15.7109375" style="41" customWidth="1"/>
    <col min="12" max="12" width="6.42578125" style="41" customWidth="1"/>
    <col min="13" max="13" width="14.140625" style="41" customWidth="1"/>
    <col min="14" max="18" width="14" style="41" customWidth="1"/>
    <col min="19" max="19" width="3.140625" style="41" customWidth="1"/>
    <col min="20" max="20" width="18" style="41" customWidth="1"/>
    <col min="21" max="26" width="9.140625" style="41"/>
    <col min="27" max="27" width="14.140625" style="41" customWidth="1"/>
    <col min="28" max="33" width="9.140625" style="41"/>
    <col min="34" max="34" width="12" style="41" customWidth="1"/>
    <col min="35" max="16384" width="9.140625" style="41"/>
  </cols>
  <sheetData>
    <row r="1" spans="1:35" ht="15" customHeight="1" x14ac:dyDescent="0.2">
      <c r="A1" s="37" t="s">
        <v>48</v>
      </c>
      <c r="B1" s="496" t="s">
        <v>21</v>
      </c>
      <c r="C1" s="496"/>
      <c r="D1" s="496"/>
      <c r="E1" s="496"/>
      <c r="F1" s="496"/>
      <c r="G1" s="496"/>
      <c r="H1" s="497"/>
      <c r="I1" s="38"/>
      <c r="J1" s="38"/>
      <c r="K1" s="38"/>
      <c r="L1" s="38"/>
      <c r="M1" s="38"/>
      <c r="N1" s="38"/>
      <c r="O1" s="38"/>
      <c r="P1" s="38"/>
      <c r="Q1" s="38"/>
      <c r="R1" s="38"/>
      <c r="S1" s="38"/>
      <c r="T1" s="39"/>
      <c r="U1" s="40"/>
    </row>
    <row r="2" spans="1:35" x14ac:dyDescent="0.2">
      <c r="A2" s="42"/>
      <c r="B2" s="498" t="s">
        <v>35</v>
      </c>
      <c r="C2" s="498"/>
      <c r="D2" s="498"/>
      <c r="E2" s="498"/>
      <c r="F2" s="498"/>
      <c r="G2" s="43"/>
      <c r="H2" s="43"/>
      <c r="I2" s="38"/>
      <c r="J2" s="38"/>
      <c r="K2" s="38"/>
      <c r="L2" s="38"/>
      <c r="M2" s="38"/>
      <c r="N2" s="38"/>
      <c r="O2" s="38"/>
      <c r="P2" s="38"/>
      <c r="Q2" s="38"/>
      <c r="R2" s="38"/>
      <c r="S2" s="38"/>
      <c r="T2" s="39"/>
      <c r="U2" s="40"/>
    </row>
    <row r="3" spans="1:35" x14ac:dyDescent="0.2">
      <c r="A3" s="44"/>
      <c r="B3" s="45"/>
      <c r="C3" s="45"/>
      <c r="D3" s="45"/>
      <c r="E3" s="45"/>
      <c r="F3" s="45"/>
      <c r="G3" s="46"/>
      <c r="H3" s="46"/>
      <c r="I3" s="47"/>
      <c r="J3" s="47"/>
      <c r="K3" s="47"/>
      <c r="L3" s="47"/>
      <c r="M3" s="47"/>
      <c r="N3" s="47"/>
      <c r="O3" s="47"/>
      <c r="P3" s="47"/>
      <c r="Q3" s="47"/>
      <c r="R3" s="47"/>
      <c r="S3" s="47"/>
      <c r="T3" s="47"/>
    </row>
    <row r="4" spans="1:35" s="49" customFormat="1" ht="18.75" customHeight="1" x14ac:dyDescent="0.2">
      <c r="A4" s="48"/>
      <c r="C4" s="50"/>
      <c r="D4" s="499" t="s">
        <v>49</v>
      </c>
      <c r="E4" s="500"/>
      <c r="F4" s="500"/>
      <c r="G4" s="500"/>
      <c r="H4" s="500"/>
      <c r="I4" s="500"/>
      <c r="J4" s="501"/>
      <c r="K4" s="52"/>
      <c r="M4" s="499" t="s">
        <v>50</v>
      </c>
      <c r="N4" s="500"/>
      <c r="O4" s="500"/>
      <c r="P4" s="500"/>
      <c r="Q4" s="500"/>
      <c r="R4" s="501"/>
      <c r="S4" s="146"/>
      <c r="T4" s="52"/>
    </row>
    <row r="5" spans="1:35" s="53" customFormat="1" ht="60" customHeight="1" x14ac:dyDescent="0.2">
      <c r="A5" s="48" t="s">
        <v>40</v>
      </c>
      <c r="C5" s="54" t="s">
        <v>51</v>
      </c>
      <c r="D5" s="55" t="s">
        <v>52</v>
      </c>
      <c r="E5" s="54" t="s">
        <v>53</v>
      </c>
      <c r="F5" s="54" t="s">
        <v>54</v>
      </c>
      <c r="G5" s="54" t="s">
        <v>55</v>
      </c>
      <c r="H5" s="54" t="s">
        <v>56</v>
      </c>
      <c r="I5" s="54" t="s">
        <v>57</v>
      </c>
      <c r="J5" s="54" t="s">
        <v>758</v>
      </c>
      <c r="K5" s="54" t="s">
        <v>750</v>
      </c>
      <c r="L5" s="56"/>
      <c r="M5" s="54" t="s">
        <v>58</v>
      </c>
      <c r="N5" s="54" t="s">
        <v>59</v>
      </c>
      <c r="O5" s="54" t="s">
        <v>60</v>
      </c>
      <c r="P5" s="54" t="s">
        <v>61</v>
      </c>
      <c r="Q5" s="54" t="s">
        <v>62</v>
      </c>
      <c r="R5" s="54" t="s">
        <v>757</v>
      </c>
      <c r="S5" s="54"/>
      <c r="T5" s="54" t="s">
        <v>756</v>
      </c>
    </row>
    <row r="6" spans="1:35" s="49" customFormat="1" ht="12.75" x14ac:dyDescent="0.2">
      <c r="A6" s="49" t="s">
        <v>43</v>
      </c>
      <c r="C6" s="57">
        <v>1.3198985965170109E-2</v>
      </c>
      <c r="D6" s="57">
        <v>5.0518039532662212E-5</v>
      </c>
      <c r="E6" s="57">
        <v>5.0692556396502317E-2</v>
      </c>
      <c r="F6" s="57">
        <v>5.0518039532662212E-5</v>
      </c>
      <c r="G6" s="57">
        <v>0.25374292747446542</v>
      </c>
      <c r="H6" s="57">
        <v>3.1518664119332795E-2</v>
      </c>
      <c r="I6" s="57">
        <v>0.14846333308839738</v>
      </c>
      <c r="J6" s="57">
        <v>9.5897016680138142E-2</v>
      </c>
      <c r="K6" s="145">
        <v>0.59361451980307145</v>
      </c>
      <c r="L6" s="57"/>
      <c r="M6" s="57">
        <v>4.7137923433022262E-2</v>
      </c>
      <c r="N6" s="57">
        <v>1.1665074582996546E-2</v>
      </c>
      <c r="O6" s="57">
        <v>1.078330516569917E-2</v>
      </c>
      <c r="P6" s="57">
        <v>8.2316849143948864E-2</v>
      </c>
      <c r="Q6" s="57">
        <v>0.14718201190388713</v>
      </c>
      <c r="R6" s="57">
        <v>0.10730031596737453</v>
      </c>
      <c r="T6" s="145">
        <v>0.40638548019692849</v>
      </c>
      <c r="U6" s="50"/>
      <c r="V6" s="50"/>
      <c r="W6" s="50"/>
      <c r="X6" s="50"/>
      <c r="Y6" s="50"/>
      <c r="Z6" s="50"/>
      <c r="AA6" s="50"/>
      <c r="AB6" s="50"/>
      <c r="AC6" s="50"/>
      <c r="AD6" s="50"/>
      <c r="AE6" s="50"/>
      <c r="AF6" s="50"/>
      <c r="AG6" s="50"/>
      <c r="AH6" s="50"/>
      <c r="AI6" s="50"/>
    </row>
    <row r="7" spans="1:35" s="49" customFormat="1" ht="12.75" x14ac:dyDescent="0.2">
      <c r="A7" s="49" t="s">
        <v>44</v>
      </c>
      <c r="C7" s="57">
        <v>1.3772026069590439E-2</v>
      </c>
      <c r="D7" s="57">
        <v>5.5378843205188998E-5</v>
      </c>
      <c r="E7" s="57">
        <v>6.8697454996036952E-2</v>
      </c>
      <c r="F7" s="57">
        <v>6.9223554006486248E-6</v>
      </c>
      <c r="G7" s="57">
        <v>0.21593595436783319</v>
      </c>
      <c r="H7" s="57">
        <v>2.5100460682751912E-2</v>
      </c>
      <c r="I7" s="57">
        <v>0.15179340922542303</v>
      </c>
      <c r="J7" s="57">
        <v>9.2887625943603572E-2</v>
      </c>
      <c r="K7" s="145">
        <v>0.56824923248384496</v>
      </c>
      <c r="L7" s="57"/>
      <c r="M7" s="57">
        <v>5.4468553470003706E-2</v>
      </c>
      <c r="N7" s="57">
        <v>1.5582222006860054E-2</v>
      </c>
      <c r="O7" s="57">
        <v>1.0269314236862235E-2</v>
      </c>
      <c r="P7" s="57">
        <v>6.3606062598859883E-2</v>
      </c>
      <c r="Q7" s="57">
        <v>0.17960743322522921</v>
      </c>
      <c r="R7" s="57">
        <v>0.10821718197833995</v>
      </c>
      <c r="T7" s="145">
        <v>0.43175076751615504</v>
      </c>
    </row>
    <row r="8" spans="1:35" s="59" customFormat="1" x14ac:dyDescent="0.2">
      <c r="A8" s="60" t="s">
        <v>45</v>
      </c>
      <c r="C8" s="73">
        <v>1.799418982786281E-2</v>
      </c>
      <c r="D8" s="73">
        <v>2.2862278423133473E-4</v>
      </c>
      <c r="E8" s="73">
        <v>0.12462700981107087</v>
      </c>
      <c r="F8" s="73">
        <v>8.6718987122230424E-5</v>
      </c>
      <c r="G8" s="73">
        <v>0.14011423255667282</v>
      </c>
      <c r="H8" s="73">
        <v>3.3576015104870849E-2</v>
      </c>
      <c r="I8" s="73">
        <v>0.16927152109045185</v>
      </c>
      <c r="J8" s="73">
        <v>0.11932138450804713</v>
      </c>
      <c r="K8" s="75">
        <v>0.60521969467032988</v>
      </c>
      <c r="L8" s="73"/>
      <c r="M8" s="73">
        <v>0.12794204018242522</v>
      </c>
      <c r="N8" s="73">
        <v>1.5183706290674162E-2</v>
      </c>
      <c r="O8" s="73">
        <v>6.5039240341672813E-3</v>
      </c>
      <c r="P8" s="73">
        <v>4.9563842912496596E-2</v>
      </c>
      <c r="Q8" s="73">
        <v>7.0636556783198592E-2</v>
      </c>
      <c r="R8" s="73">
        <v>0.12495023512670826</v>
      </c>
      <c r="S8" s="73"/>
      <c r="T8" s="75">
        <v>0.39478030532967012</v>
      </c>
    </row>
    <row r="9" spans="1:35" x14ac:dyDescent="0.2">
      <c r="A9" s="49"/>
      <c r="B9" s="49"/>
      <c r="C9" s="49"/>
      <c r="D9" s="49"/>
      <c r="E9" s="49"/>
      <c r="F9" s="49"/>
      <c r="G9" s="49"/>
      <c r="H9" s="49"/>
      <c r="I9" s="49"/>
      <c r="J9" s="49"/>
      <c r="K9" s="49"/>
      <c r="L9" s="49"/>
      <c r="M9" s="49"/>
      <c r="N9" s="49"/>
      <c r="O9" s="49"/>
      <c r="P9" s="49"/>
      <c r="Q9" s="49"/>
      <c r="R9" s="49"/>
      <c r="S9" s="49"/>
      <c r="T9" s="49"/>
    </row>
    <row r="10" spans="1:35" s="62" customFormat="1" ht="11.25" x14ac:dyDescent="0.2">
      <c r="A10" s="61" t="s">
        <v>63</v>
      </c>
      <c r="B10" s="61"/>
      <c r="C10" s="61"/>
      <c r="D10" s="61"/>
      <c r="E10" s="61"/>
      <c r="F10" s="61"/>
      <c r="G10" s="61"/>
      <c r="H10" s="61"/>
      <c r="I10" s="61"/>
      <c r="R10" s="63" t="s">
        <v>46</v>
      </c>
      <c r="S10" s="64"/>
      <c r="T10" s="65">
        <v>42675</v>
      </c>
    </row>
    <row r="11" spans="1:35" s="62" customFormat="1" ht="11.25" x14ac:dyDescent="0.2">
      <c r="A11" s="61" t="s">
        <v>64</v>
      </c>
      <c r="B11" s="61"/>
      <c r="C11" s="61"/>
      <c r="D11" s="61"/>
      <c r="E11" s="61"/>
      <c r="F11" s="61"/>
      <c r="G11" s="61"/>
      <c r="H11" s="61"/>
      <c r="I11" s="61"/>
      <c r="R11" s="66" t="s">
        <v>47</v>
      </c>
      <c r="S11" s="67"/>
      <c r="T11" s="68">
        <v>43040</v>
      </c>
    </row>
    <row r="12" spans="1:35" s="62" customFormat="1" ht="11.25" x14ac:dyDescent="0.2">
      <c r="C12" s="69"/>
      <c r="D12" s="69"/>
      <c r="E12" s="69"/>
      <c r="F12" s="69"/>
      <c r="G12" s="69"/>
      <c r="H12" s="69"/>
      <c r="I12" s="69"/>
      <c r="J12" s="69"/>
      <c r="K12" s="69"/>
      <c r="L12" s="69"/>
      <c r="M12" s="69"/>
      <c r="N12" s="69"/>
      <c r="O12" s="69"/>
      <c r="P12" s="69"/>
      <c r="Q12" s="69"/>
      <c r="R12" s="69"/>
      <c r="S12" s="69"/>
      <c r="T12" s="69"/>
    </row>
    <row r="15" spans="1:35" x14ac:dyDescent="0.2">
      <c r="C15" s="70"/>
      <c r="D15" s="70"/>
      <c r="E15" s="70"/>
      <c r="F15" s="70"/>
      <c r="G15" s="70"/>
      <c r="H15" s="70"/>
      <c r="I15" s="70"/>
      <c r="J15" s="70"/>
    </row>
  </sheetData>
  <mergeCells count="4">
    <mergeCell ref="B1:H1"/>
    <mergeCell ref="B2:F2"/>
    <mergeCell ref="D4:J4"/>
    <mergeCell ref="M4:R4"/>
  </mergeCells>
  <pageMargins left="0.23622047244094491" right="0.23622047244094491" top="0.74803149606299213" bottom="0.74803149606299213" header="0.31496062992125984" footer="0.31496062992125984"/>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8"/>
  <sheetViews>
    <sheetView zoomScale="90" zoomScaleNormal="90" workbookViewId="0">
      <pane xSplit="2" ySplit="5" topLeftCell="E6" activePane="bottomRight" state="frozenSplit"/>
      <selection activeCell="F17" sqref="F17"/>
      <selection pane="topRight" activeCell="F17" sqref="F17"/>
      <selection pane="bottomLeft" activeCell="F17" sqref="F17"/>
      <selection pane="bottomRight" activeCell="B1" sqref="B1:H1"/>
    </sheetView>
  </sheetViews>
  <sheetFormatPr defaultColWidth="9.140625" defaultRowHeight="14.25" x14ac:dyDescent="0.2"/>
  <cols>
    <col min="1" max="1" width="15.85546875" style="41" customWidth="1"/>
    <col min="2" max="2" width="26.42578125" style="41" customWidth="1"/>
    <col min="3" max="10" width="14" style="41" customWidth="1"/>
    <col min="11" max="11" width="2.85546875" style="41" customWidth="1"/>
    <col min="12" max="12" width="21.5703125" style="41" customWidth="1"/>
    <col min="13" max="13" width="11.28515625" style="41" customWidth="1"/>
    <col min="14" max="19" width="14" style="41" customWidth="1"/>
    <col min="20" max="20" width="4.140625" style="41" customWidth="1"/>
    <col min="21" max="21" width="18" style="41" customWidth="1"/>
    <col min="22" max="28" width="9.140625" style="41"/>
    <col min="29" max="29" width="14.140625" style="41" customWidth="1"/>
    <col min="30" max="35" width="9.140625" style="41"/>
    <col min="36" max="36" width="12" style="41" customWidth="1"/>
    <col min="37" max="16384" width="9.140625" style="41"/>
  </cols>
  <sheetData>
    <row r="1" spans="1:37" ht="15" customHeight="1" x14ac:dyDescent="0.2">
      <c r="A1" s="37" t="s">
        <v>65</v>
      </c>
      <c r="B1" s="496" t="s">
        <v>761</v>
      </c>
      <c r="C1" s="496"/>
      <c r="D1" s="496"/>
      <c r="E1" s="496"/>
      <c r="F1" s="496"/>
      <c r="G1" s="496"/>
      <c r="H1" s="497"/>
      <c r="I1" s="38"/>
      <c r="J1" s="38"/>
      <c r="K1" s="38"/>
      <c r="L1" s="38"/>
      <c r="M1" s="38"/>
      <c r="N1" s="38"/>
      <c r="O1" s="38"/>
      <c r="P1" s="38"/>
      <c r="Q1" s="38"/>
      <c r="R1" s="38"/>
      <c r="S1" s="38"/>
      <c r="T1" s="38"/>
      <c r="U1" s="39"/>
      <c r="V1" s="38"/>
      <c r="W1" s="40"/>
    </row>
    <row r="2" spans="1:37" x14ac:dyDescent="0.2">
      <c r="A2" s="42"/>
      <c r="B2" s="498" t="s">
        <v>35</v>
      </c>
      <c r="C2" s="498"/>
      <c r="D2" s="498"/>
      <c r="E2" s="498"/>
      <c r="F2" s="498"/>
      <c r="G2" s="43"/>
      <c r="H2" s="43"/>
      <c r="I2" s="38"/>
      <c r="J2" s="38"/>
      <c r="K2" s="38"/>
      <c r="L2" s="38"/>
      <c r="M2" s="38"/>
      <c r="N2" s="38"/>
      <c r="O2" s="38"/>
      <c r="P2" s="38"/>
      <c r="Q2" s="38"/>
      <c r="R2" s="38"/>
      <c r="S2" s="38"/>
      <c r="T2" s="38"/>
      <c r="U2" s="39"/>
      <c r="V2" s="38"/>
      <c r="W2" s="40"/>
    </row>
    <row r="3" spans="1:37" s="49" customFormat="1" ht="12.75" x14ac:dyDescent="0.2">
      <c r="A3" s="44"/>
      <c r="B3" s="45"/>
      <c r="C3" s="45"/>
      <c r="D3" s="45"/>
      <c r="E3" s="45"/>
      <c r="F3" s="45"/>
      <c r="G3" s="46"/>
      <c r="H3" s="46"/>
      <c r="I3" s="71"/>
      <c r="J3" s="71"/>
      <c r="K3" s="71"/>
      <c r="L3" s="71"/>
      <c r="M3" s="71"/>
      <c r="N3" s="71"/>
      <c r="O3" s="71"/>
      <c r="P3" s="71"/>
      <c r="Q3" s="71"/>
      <c r="R3" s="71"/>
      <c r="S3" s="71"/>
      <c r="T3" s="71"/>
      <c r="U3" s="71"/>
      <c r="V3" s="71"/>
    </row>
    <row r="4" spans="1:37" s="49" customFormat="1" ht="18.75" customHeight="1" x14ac:dyDescent="0.2">
      <c r="A4" s="48"/>
      <c r="C4" s="50"/>
      <c r="D4" s="499" t="s">
        <v>49</v>
      </c>
      <c r="E4" s="500"/>
      <c r="F4" s="500"/>
      <c r="G4" s="500"/>
      <c r="H4" s="500"/>
      <c r="I4" s="500"/>
      <c r="J4" s="501"/>
      <c r="K4" s="51"/>
      <c r="L4" s="52"/>
      <c r="N4" s="499" t="s">
        <v>50</v>
      </c>
      <c r="O4" s="500"/>
      <c r="P4" s="500"/>
      <c r="Q4" s="500"/>
      <c r="R4" s="500"/>
      <c r="S4" s="501"/>
      <c r="T4" s="51"/>
      <c r="U4" s="52"/>
    </row>
    <row r="5" spans="1:37" s="53" customFormat="1" ht="60" customHeight="1" x14ac:dyDescent="0.2">
      <c r="A5" s="53" t="s">
        <v>760</v>
      </c>
      <c r="B5" s="72" t="s">
        <v>759</v>
      </c>
      <c r="C5" s="54" t="s">
        <v>51</v>
      </c>
      <c r="D5" s="55" t="s">
        <v>52</v>
      </c>
      <c r="E5" s="54" t="s">
        <v>53</v>
      </c>
      <c r="F5" s="54" t="s">
        <v>54</v>
      </c>
      <c r="G5" s="54" t="s">
        <v>55</v>
      </c>
      <c r="H5" s="54" t="s">
        <v>56</v>
      </c>
      <c r="I5" s="54" t="s">
        <v>57</v>
      </c>
      <c r="J5" s="54" t="s">
        <v>758</v>
      </c>
      <c r="K5" s="54"/>
      <c r="L5" s="54" t="s">
        <v>750</v>
      </c>
      <c r="M5" s="56"/>
      <c r="N5" s="54" t="s">
        <v>58</v>
      </c>
      <c r="O5" s="54" t="s">
        <v>59</v>
      </c>
      <c r="P5" s="54" t="s">
        <v>60</v>
      </c>
      <c r="Q5" s="54" t="s">
        <v>61</v>
      </c>
      <c r="R5" s="54" t="s">
        <v>62</v>
      </c>
      <c r="S5" s="54" t="s">
        <v>757</v>
      </c>
      <c r="T5" s="54"/>
      <c r="U5" s="54" t="s">
        <v>751</v>
      </c>
    </row>
    <row r="6" spans="1:37" s="49" customFormat="1" ht="12.75" x14ac:dyDescent="0.2">
      <c r="A6" s="49" t="s">
        <v>66</v>
      </c>
      <c r="B6" s="71" t="s">
        <v>67</v>
      </c>
      <c r="C6" s="73">
        <v>7.8125E-3</v>
      </c>
      <c r="D6" s="73">
        <v>0</v>
      </c>
      <c r="E6" s="73">
        <v>3.515625E-2</v>
      </c>
      <c r="F6" s="73">
        <v>0</v>
      </c>
      <c r="G6" s="73">
        <v>5.3385416666666671E-2</v>
      </c>
      <c r="H6" s="73">
        <v>0.37955729166666663</v>
      </c>
      <c r="I6" s="73">
        <v>3.90625E-2</v>
      </c>
      <c r="J6" s="73">
        <v>2.0182291666666668E-2</v>
      </c>
      <c r="K6" s="73"/>
      <c r="L6" s="73">
        <v>0.53515625</v>
      </c>
      <c r="M6" s="73"/>
      <c r="N6" s="73">
        <v>4.1015625E-2</v>
      </c>
      <c r="O6" s="73">
        <v>2.34375E-2</v>
      </c>
      <c r="P6" s="73">
        <v>0</v>
      </c>
      <c r="Q6" s="73">
        <v>4.6223958333333329E-2</v>
      </c>
      <c r="R6" s="73">
        <v>0.251953125</v>
      </c>
      <c r="S6" s="73">
        <v>0.10221354166666667</v>
      </c>
      <c r="T6" s="73"/>
      <c r="U6" s="73">
        <v>0.46484375</v>
      </c>
      <c r="V6" s="50"/>
      <c r="W6" s="50"/>
      <c r="X6" s="50"/>
      <c r="Y6" s="50"/>
      <c r="Z6" s="50"/>
      <c r="AA6" s="50"/>
      <c r="AB6" s="50"/>
      <c r="AC6" s="50"/>
      <c r="AD6" s="50"/>
      <c r="AE6" s="50"/>
      <c r="AF6" s="50"/>
      <c r="AG6" s="50"/>
      <c r="AH6" s="50"/>
      <c r="AI6" s="50"/>
      <c r="AJ6" s="50"/>
      <c r="AK6" s="50"/>
    </row>
    <row r="7" spans="1:37" s="49" customFormat="1" ht="12.75" x14ac:dyDescent="0.2">
      <c r="A7" s="49" t="s">
        <v>68</v>
      </c>
      <c r="B7" s="49" t="s">
        <v>69</v>
      </c>
      <c r="C7" s="73">
        <v>6.1900340451872485E-3</v>
      </c>
      <c r="D7" s="73">
        <v>0</v>
      </c>
      <c r="E7" s="73">
        <v>0.14268028474156608</v>
      </c>
      <c r="F7" s="73">
        <v>0</v>
      </c>
      <c r="G7" s="73">
        <v>0.2067471371092541</v>
      </c>
      <c r="H7" s="73">
        <v>0.12627669452181986</v>
      </c>
      <c r="I7" s="73">
        <v>0.18043949241720827</v>
      </c>
      <c r="J7" s="73">
        <v>3.5283194057567316E-2</v>
      </c>
      <c r="K7" s="73"/>
      <c r="L7" s="73">
        <v>0.6976168368926029</v>
      </c>
      <c r="M7" s="73"/>
      <c r="N7" s="73">
        <v>1.2999071494893223E-2</v>
      </c>
      <c r="O7" s="73">
        <v>1.8570102135561746E-3</v>
      </c>
      <c r="P7" s="73">
        <v>1.3927576601671311E-2</v>
      </c>
      <c r="Q7" s="73">
        <v>5.4472299597647787E-2</v>
      </c>
      <c r="R7" s="73">
        <v>7.0566388115134632E-2</v>
      </c>
      <c r="S7" s="73">
        <v>0.14856081708449395</v>
      </c>
      <c r="T7" s="73"/>
      <c r="U7" s="73">
        <v>0.3023831631073971</v>
      </c>
      <c r="V7" s="50"/>
      <c r="W7" s="50"/>
      <c r="X7" s="50"/>
      <c r="Y7" s="50"/>
      <c r="Z7" s="50"/>
      <c r="AA7" s="50"/>
      <c r="AB7" s="50"/>
      <c r="AC7" s="50"/>
      <c r="AD7" s="50"/>
      <c r="AE7" s="50"/>
      <c r="AF7" s="50"/>
      <c r="AG7" s="50"/>
      <c r="AH7" s="50"/>
      <c r="AI7" s="50"/>
      <c r="AJ7" s="50"/>
      <c r="AK7" s="50"/>
    </row>
    <row r="8" spans="1:37" s="49" customFormat="1" ht="12.75" x14ac:dyDescent="0.2">
      <c r="A8" s="49" t="s">
        <v>70</v>
      </c>
      <c r="B8" s="49" t="s">
        <v>71</v>
      </c>
      <c r="C8" s="73">
        <v>5.9612518628912071E-3</v>
      </c>
      <c r="D8" s="73">
        <v>0</v>
      </c>
      <c r="E8" s="73">
        <v>3.2290114257327369E-2</v>
      </c>
      <c r="F8" s="73">
        <v>0</v>
      </c>
      <c r="G8" s="73">
        <v>8.2960755091902635E-2</v>
      </c>
      <c r="H8" s="73">
        <v>9.4386487829110789E-3</v>
      </c>
      <c r="I8" s="73">
        <v>3.825136612021858E-2</v>
      </c>
      <c r="J8" s="73">
        <v>7.2031793343268757E-2</v>
      </c>
      <c r="K8" s="73"/>
      <c r="L8" s="73">
        <v>0.24093392945851963</v>
      </c>
      <c r="M8" s="73"/>
      <c r="N8" s="73">
        <v>0.12767014406358668</v>
      </c>
      <c r="O8" s="73">
        <v>4.2225534028812718E-2</v>
      </c>
      <c r="P8" s="73">
        <v>6.1102831594634865E-2</v>
      </c>
      <c r="Q8" s="73">
        <v>6.4580228514654753E-2</v>
      </c>
      <c r="R8" s="73">
        <v>0.36860407352210633</v>
      </c>
      <c r="S8" s="73">
        <v>9.4883258817685043E-2</v>
      </c>
      <c r="T8" s="73"/>
      <c r="U8" s="73">
        <v>0.75906607054148034</v>
      </c>
      <c r="V8" s="50"/>
      <c r="W8" s="50"/>
      <c r="X8" s="50"/>
      <c r="Y8" s="50"/>
      <c r="Z8" s="50"/>
      <c r="AA8" s="50"/>
      <c r="AB8" s="50"/>
      <c r="AC8" s="50"/>
      <c r="AD8" s="50"/>
      <c r="AE8" s="50"/>
      <c r="AF8" s="50"/>
      <c r="AG8" s="50"/>
      <c r="AH8" s="50"/>
      <c r="AI8" s="50"/>
      <c r="AJ8" s="50"/>
      <c r="AK8" s="50"/>
    </row>
    <row r="9" spans="1:37" s="49" customFormat="1" ht="12.75" x14ac:dyDescent="0.2">
      <c r="A9" s="49" t="s">
        <v>72</v>
      </c>
      <c r="B9" s="49" t="s">
        <v>73</v>
      </c>
      <c r="C9" s="73">
        <v>1.7571059431524549E-2</v>
      </c>
      <c r="D9" s="73">
        <v>0</v>
      </c>
      <c r="E9" s="73">
        <v>2.6873385012919894E-2</v>
      </c>
      <c r="F9" s="73">
        <v>5.16795865633075E-4</v>
      </c>
      <c r="G9" s="73">
        <v>0.1235142118863049</v>
      </c>
      <c r="H9" s="73">
        <v>1.0852713178294573E-2</v>
      </c>
      <c r="I9" s="73">
        <v>0.12661498708010335</v>
      </c>
      <c r="J9" s="73">
        <v>0.17777777777777778</v>
      </c>
      <c r="K9" s="73"/>
      <c r="L9" s="73">
        <v>0.48372093023255813</v>
      </c>
      <c r="M9" s="73"/>
      <c r="N9" s="73">
        <v>5.4263565891472874E-2</v>
      </c>
      <c r="O9" s="73">
        <v>3.6175710594315244E-3</v>
      </c>
      <c r="P9" s="73">
        <v>5.1679586563307496E-3</v>
      </c>
      <c r="Q9" s="73">
        <v>3.6692506459948315E-2</v>
      </c>
      <c r="R9" s="73">
        <v>5.0645994832041345E-2</v>
      </c>
      <c r="S9" s="73">
        <v>0.36589147286821705</v>
      </c>
      <c r="T9" s="73"/>
      <c r="U9" s="73">
        <v>0.51627906976744187</v>
      </c>
      <c r="V9" s="50"/>
      <c r="W9" s="50"/>
      <c r="X9" s="50"/>
      <c r="Y9" s="50"/>
      <c r="Z9" s="50"/>
      <c r="AA9" s="50"/>
      <c r="AB9" s="50"/>
      <c r="AC9" s="50"/>
      <c r="AD9" s="50"/>
      <c r="AE9" s="50"/>
      <c r="AF9" s="50"/>
      <c r="AG9" s="50"/>
      <c r="AH9" s="50"/>
      <c r="AI9" s="50"/>
      <c r="AJ9" s="50"/>
      <c r="AK9" s="50"/>
    </row>
    <row r="10" spans="1:37" s="49" customFormat="1" ht="12.75" x14ac:dyDescent="0.2">
      <c r="A10" s="49" t="s">
        <v>74</v>
      </c>
      <c r="B10" s="49" t="s">
        <v>75</v>
      </c>
      <c r="C10" s="73">
        <v>1.4064697609001407E-3</v>
      </c>
      <c r="D10" s="73">
        <v>0</v>
      </c>
      <c r="E10" s="73">
        <v>6.6104078762306603E-2</v>
      </c>
      <c r="F10" s="73">
        <v>0</v>
      </c>
      <c r="G10" s="73">
        <v>0.19479606188466947</v>
      </c>
      <c r="H10" s="73">
        <v>1.1251758087201125E-2</v>
      </c>
      <c r="I10" s="73">
        <v>0.16736990154711673</v>
      </c>
      <c r="J10" s="73">
        <v>0.12165963431786216</v>
      </c>
      <c r="K10" s="73"/>
      <c r="L10" s="73">
        <v>0.56258790436005623</v>
      </c>
      <c r="M10" s="73"/>
      <c r="N10" s="73">
        <v>4.1490857946554147E-2</v>
      </c>
      <c r="O10" s="73">
        <v>7.0323488045007034E-4</v>
      </c>
      <c r="P10" s="73">
        <v>5.6258790436005627E-3</v>
      </c>
      <c r="Q10" s="73">
        <v>3.7974683544303806E-2</v>
      </c>
      <c r="R10" s="73">
        <v>0.17369901547116737</v>
      </c>
      <c r="S10" s="73">
        <v>0.17791842475386779</v>
      </c>
      <c r="T10" s="73"/>
      <c r="U10" s="73">
        <v>0.43741209563994377</v>
      </c>
      <c r="V10" s="50"/>
      <c r="W10" s="50"/>
      <c r="X10" s="50"/>
      <c r="Y10" s="50"/>
      <c r="Z10" s="50"/>
      <c r="AA10" s="50"/>
      <c r="AB10" s="50"/>
      <c r="AC10" s="50"/>
      <c r="AD10" s="50"/>
      <c r="AE10" s="50"/>
      <c r="AF10" s="50"/>
      <c r="AG10" s="50"/>
      <c r="AH10" s="50"/>
      <c r="AI10" s="50"/>
      <c r="AJ10" s="50"/>
      <c r="AK10" s="50"/>
    </row>
    <row r="11" spans="1:37" s="49" customFormat="1" ht="12.75" x14ac:dyDescent="0.2">
      <c r="A11" s="49" t="s">
        <v>76</v>
      </c>
      <c r="B11" s="49" t="s">
        <v>77</v>
      </c>
      <c r="C11" s="73">
        <v>0</v>
      </c>
      <c r="D11" s="73">
        <v>0</v>
      </c>
      <c r="E11" s="73">
        <v>3.5928143712574849E-2</v>
      </c>
      <c r="F11" s="73">
        <v>0</v>
      </c>
      <c r="G11" s="73">
        <v>4.2664670658682631E-2</v>
      </c>
      <c r="H11" s="73">
        <v>8.008982035928143E-2</v>
      </c>
      <c r="I11" s="73">
        <v>0.21631736526946108</v>
      </c>
      <c r="J11" s="73">
        <v>1.7215568862275446E-2</v>
      </c>
      <c r="K11" s="73"/>
      <c r="L11" s="73">
        <v>0.39221556886227543</v>
      </c>
      <c r="M11" s="73"/>
      <c r="N11" s="73">
        <v>0.15643712574850299</v>
      </c>
      <c r="O11" s="73">
        <v>6.8862275449101798E-2</v>
      </c>
      <c r="P11" s="73">
        <v>3.5928143712574849E-2</v>
      </c>
      <c r="Q11" s="73">
        <v>1.4970059880239521E-2</v>
      </c>
      <c r="R11" s="73">
        <v>0.22230538922155688</v>
      </c>
      <c r="S11" s="73">
        <v>0.1092814371257485</v>
      </c>
      <c r="T11" s="73"/>
      <c r="U11" s="73">
        <v>0.60778443113772451</v>
      </c>
      <c r="V11" s="50"/>
      <c r="W11" s="50"/>
      <c r="X11" s="50"/>
      <c r="Y11" s="50"/>
      <c r="Z11" s="50"/>
      <c r="AA11" s="50"/>
      <c r="AB11" s="50"/>
      <c r="AC11" s="50"/>
      <c r="AD11" s="50"/>
      <c r="AE11" s="50"/>
      <c r="AF11" s="50"/>
      <c r="AG11" s="50"/>
      <c r="AH11" s="50"/>
      <c r="AI11" s="50"/>
      <c r="AJ11" s="50"/>
      <c r="AK11" s="50"/>
    </row>
    <row r="12" spans="1:37" s="49" customFormat="1" ht="12.75" x14ac:dyDescent="0.2">
      <c r="A12" s="49" t="s">
        <v>78</v>
      </c>
      <c r="B12" s="49" t="s">
        <v>79</v>
      </c>
      <c r="C12" s="73">
        <v>2.6232948583420779E-3</v>
      </c>
      <c r="D12" s="73">
        <v>0</v>
      </c>
      <c r="E12" s="73">
        <v>4.6169989506820573E-2</v>
      </c>
      <c r="F12" s="73">
        <v>0</v>
      </c>
      <c r="G12" s="73">
        <v>5.4039874081846809E-2</v>
      </c>
      <c r="H12" s="73">
        <v>2.6232948583420779E-3</v>
      </c>
      <c r="I12" s="73">
        <v>0.14952780692549844</v>
      </c>
      <c r="J12" s="73">
        <v>0.28436516264428124</v>
      </c>
      <c r="K12" s="73"/>
      <c r="L12" s="73">
        <v>0.53934942287513121</v>
      </c>
      <c r="M12" s="73"/>
      <c r="N12" s="73">
        <v>1.8363064008394544E-2</v>
      </c>
      <c r="O12" s="73">
        <v>2.0986358866736624E-2</v>
      </c>
      <c r="P12" s="73">
        <v>5.2465897166841555E-4</v>
      </c>
      <c r="Q12" s="73">
        <v>1.4690451206715636E-2</v>
      </c>
      <c r="R12" s="73">
        <v>0.17418677859391396</v>
      </c>
      <c r="S12" s="73">
        <v>0.23189926547743969</v>
      </c>
      <c r="T12" s="73"/>
      <c r="U12" s="73">
        <v>0.46065057712486884</v>
      </c>
      <c r="V12" s="50"/>
      <c r="W12" s="50"/>
      <c r="X12" s="50"/>
      <c r="Y12" s="50"/>
      <c r="Z12" s="50"/>
      <c r="AA12" s="50"/>
      <c r="AB12" s="50"/>
      <c r="AC12" s="50"/>
      <c r="AD12" s="50"/>
      <c r="AE12" s="50"/>
      <c r="AF12" s="50"/>
      <c r="AG12" s="50"/>
      <c r="AH12" s="50"/>
      <c r="AI12" s="50"/>
      <c r="AJ12" s="50"/>
      <c r="AK12" s="50"/>
    </row>
    <row r="13" spans="1:37" s="49" customFormat="1" ht="12.75" x14ac:dyDescent="0.2">
      <c r="A13" s="49" t="s">
        <v>80</v>
      </c>
      <c r="B13" s="49" t="s">
        <v>81</v>
      </c>
      <c r="C13" s="73">
        <v>1.1737089201877935E-2</v>
      </c>
      <c r="D13" s="73">
        <v>0</v>
      </c>
      <c r="E13" s="73">
        <v>0.32981220657276999</v>
      </c>
      <c r="F13" s="73">
        <v>3.5211267605633804E-3</v>
      </c>
      <c r="G13" s="73">
        <v>0.35915492957746481</v>
      </c>
      <c r="H13" s="73">
        <v>1.2910798122065728E-2</v>
      </c>
      <c r="I13" s="73">
        <v>0.10563380281690142</v>
      </c>
      <c r="J13" s="73">
        <v>4.4600938967136149E-2</v>
      </c>
      <c r="K13" s="73"/>
      <c r="L13" s="73">
        <v>0.86737089201877937</v>
      </c>
      <c r="M13" s="73"/>
      <c r="N13" s="73">
        <v>7.0422535211267607E-3</v>
      </c>
      <c r="O13" s="73">
        <v>1.0563380281690141E-2</v>
      </c>
      <c r="P13" s="73">
        <v>0</v>
      </c>
      <c r="Q13" s="73">
        <v>4.1079812206572766E-2</v>
      </c>
      <c r="R13" s="73">
        <v>4.6948356807511735E-2</v>
      </c>
      <c r="S13" s="73">
        <v>2.699530516431925E-2</v>
      </c>
      <c r="T13" s="73"/>
      <c r="U13" s="73">
        <v>0.13262910798122066</v>
      </c>
      <c r="V13" s="50"/>
      <c r="W13" s="50"/>
      <c r="X13" s="50"/>
      <c r="Y13" s="50"/>
      <c r="Z13" s="50"/>
      <c r="AA13" s="50"/>
      <c r="AB13" s="50"/>
      <c r="AC13" s="50"/>
      <c r="AD13" s="50"/>
      <c r="AE13" s="50"/>
      <c r="AF13" s="50"/>
      <c r="AG13" s="50"/>
      <c r="AH13" s="50"/>
      <c r="AI13" s="50"/>
      <c r="AJ13" s="50"/>
      <c r="AK13" s="50"/>
    </row>
    <row r="14" spans="1:37" s="49" customFormat="1" ht="12.75" x14ac:dyDescent="0.2">
      <c r="A14" s="49" t="s">
        <v>82</v>
      </c>
      <c r="B14" s="49" t="s">
        <v>83</v>
      </c>
      <c r="C14" s="73">
        <v>2.3786869647954331E-2</v>
      </c>
      <c r="D14" s="73">
        <v>0</v>
      </c>
      <c r="E14" s="73">
        <v>8.0875356803044723E-2</v>
      </c>
      <c r="F14" s="73">
        <v>0</v>
      </c>
      <c r="G14" s="73">
        <v>0.4157944814462417</v>
      </c>
      <c r="H14" s="73">
        <v>0.17031398667935302</v>
      </c>
      <c r="I14" s="73">
        <v>0.1141769743101808</v>
      </c>
      <c r="J14" s="73">
        <v>3.4253092293054233E-2</v>
      </c>
      <c r="K14" s="73"/>
      <c r="L14" s="73">
        <v>0.83920076117982878</v>
      </c>
      <c r="M14" s="73"/>
      <c r="N14" s="73">
        <v>0</v>
      </c>
      <c r="O14" s="73">
        <v>0</v>
      </c>
      <c r="P14" s="73">
        <v>1.9980970504281638E-2</v>
      </c>
      <c r="Q14" s="73">
        <v>3.4253092293054239E-2</v>
      </c>
      <c r="R14" s="73">
        <v>6.7554709800190293E-2</v>
      </c>
      <c r="S14" s="73">
        <v>3.9010466222645097E-2</v>
      </c>
      <c r="T14" s="73"/>
      <c r="U14" s="73">
        <v>0.16079923882017128</v>
      </c>
      <c r="V14" s="50"/>
      <c r="W14" s="50"/>
      <c r="X14" s="50"/>
      <c r="Y14" s="50"/>
      <c r="Z14" s="50"/>
      <c r="AA14" s="50"/>
      <c r="AB14" s="50"/>
      <c r="AC14" s="50"/>
      <c r="AD14" s="50"/>
      <c r="AE14" s="50"/>
      <c r="AF14" s="50"/>
      <c r="AG14" s="50"/>
      <c r="AH14" s="50"/>
      <c r="AI14" s="50"/>
      <c r="AJ14" s="50"/>
      <c r="AK14" s="50"/>
    </row>
    <row r="15" spans="1:37" s="49" customFormat="1" ht="12.75" x14ac:dyDescent="0.2">
      <c r="A15" s="49" t="s">
        <v>84</v>
      </c>
      <c r="B15" s="49" t="s">
        <v>85</v>
      </c>
      <c r="C15" s="73">
        <v>1.1894995898277277E-2</v>
      </c>
      <c r="D15" s="73">
        <v>0</v>
      </c>
      <c r="E15" s="73">
        <v>9.105824446267434E-2</v>
      </c>
      <c r="F15" s="73">
        <v>0</v>
      </c>
      <c r="G15" s="73">
        <v>0.12469237079573423</v>
      </c>
      <c r="H15" s="73">
        <v>8.2034454470877767E-3</v>
      </c>
      <c r="I15" s="73">
        <v>0.16119770303527484</v>
      </c>
      <c r="J15" s="73">
        <v>0.11977030352748155</v>
      </c>
      <c r="K15" s="73"/>
      <c r="L15" s="73">
        <v>0.51681706316652998</v>
      </c>
      <c r="M15" s="73"/>
      <c r="N15" s="73">
        <v>4.2247744052502055E-2</v>
      </c>
      <c r="O15" s="73">
        <v>1.6406890894175555E-3</v>
      </c>
      <c r="P15" s="73">
        <v>0</v>
      </c>
      <c r="Q15" s="73">
        <v>2.6661197703035277E-2</v>
      </c>
      <c r="R15" s="73">
        <v>0.10336341263330599</v>
      </c>
      <c r="S15" s="73">
        <v>0.30926989335520921</v>
      </c>
      <c r="T15" s="73"/>
      <c r="U15" s="73">
        <v>0.48318293683347008</v>
      </c>
      <c r="V15" s="50"/>
      <c r="W15" s="50"/>
      <c r="X15" s="50"/>
      <c r="Y15" s="50"/>
      <c r="Z15" s="50"/>
      <c r="AA15" s="50"/>
      <c r="AB15" s="50"/>
      <c r="AC15" s="50"/>
      <c r="AD15" s="50"/>
      <c r="AE15" s="50"/>
      <c r="AF15" s="50"/>
      <c r="AG15" s="50"/>
      <c r="AH15" s="50"/>
      <c r="AI15" s="50"/>
      <c r="AJ15" s="50"/>
      <c r="AK15" s="50"/>
    </row>
    <row r="16" spans="1:37" s="49" customFormat="1" ht="12.75" x14ac:dyDescent="0.2">
      <c r="A16" s="49" t="s">
        <v>86</v>
      </c>
      <c r="B16" s="49" t="s">
        <v>87</v>
      </c>
      <c r="C16" s="73">
        <v>5.1124744376278121E-3</v>
      </c>
      <c r="D16" s="73">
        <v>0</v>
      </c>
      <c r="E16" s="73">
        <v>1.5678254942058621E-2</v>
      </c>
      <c r="F16" s="73">
        <v>0</v>
      </c>
      <c r="G16" s="73">
        <v>0.14008179959100206</v>
      </c>
      <c r="H16" s="73">
        <v>1.7041581458759373E-3</v>
      </c>
      <c r="I16" s="73">
        <v>0.19870483980913428</v>
      </c>
      <c r="J16" s="73">
        <v>6.6462167689161564E-2</v>
      </c>
      <c r="K16" s="73"/>
      <c r="L16" s="73">
        <v>0.42774369461486028</v>
      </c>
      <c r="M16" s="73"/>
      <c r="N16" s="73">
        <v>0.14246762099522833</v>
      </c>
      <c r="O16" s="73">
        <v>1.4314928425357873E-2</v>
      </c>
      <c r="P16" s="73">
        <v>4.089979550102249E-3</v>
      </c>
      <c r="Q16" s="73">
        <v>6.4758009543285616E-2</v>
      </c>
      <c r="R16" s="73">
        <v>0.16734832992501703</v>
      </c>
      <c r="S16" s="73">
        <v>0.17927743694614862</v>
      </c>
      <c r="T16" s="73"/>
      <c r="U16" s="73">
        <v>0.57225630538513972</v>
      </c>
      <c r="V16" s="50"/>
      <c r="W16" s="50"/>
      <c r="X16" s="50"/>
      <c r="Y16" s="50"/>
      <c r="Z16" s="50"/>
      <c r="AA16" s="50"/>
      <c r="AB16" s="50"/>
      <c r="AC16" s="50"/>
      <c r="AD16" s="50"/>
      <c r="AE16" s="50"/>
      <c r="AF16" s="50"/>
      <c r="AG16" s="50"/>
      <c r="AH16" s="50"/>
      <c r="AI16" s="50"/>
      <c r="AJ16" s="50"/>
      <c r="AK16" s="50"/>
    </row>
    <row r="17" spans="1:37" s="49" customFormat="1" ht="12.75" x14ac:dyDescent="0.2">
      <c r="A17" s="49" t="s">
        <v>88</v>
      </c>
      <c r="B17" s="49" t="s">
        <v>89</v>
      </c>
      <c r="C17" s="73">
        <v>7.4971164936562867E-3</v>
      </c>
      <c r="D17" s="73">
        <v>0</v>
      </c>
      <c r="E17" s="73">
        <v>8.1891580161476352E-2</v>
      </c>
      <c r="F17" s="73">
        <v>0</v>
      </c>
      <c r="G17" s="73">
        <v>0.34140715109573244</v>
      </c>
      <c r="H17" s="73">
        <v>4.4405997693194928E-2</v>
      </c>
      <c r="I17" s="73">
        <v>0.17704728950403689</v>
      </c>
      <c r="J17" s="73">
        <v>6.3437139561707032E-2</v>
      </c>
      <c r="K17" s="73"/>
      <c r="L17" s="73">
        <v>0.71568627450980393</v>
      </c>
      <c r="M17" s="73"/>
      <c r="N17" s="73">
        <v>9.8039215686274508E-3</v>
      </c>
      <c r="O17" s="73">
        <v>8.6505190311418675E-3</v>
      </c>
      <c r="P17" s="73">
        <v>0</v>
      </c>
      <c r="Q17" s="73">
        <v>6.4590542099192613E-2</v>
      </c>
      <c r="R17" s="73">
        <v>3.0565167243367934E-2</v>
      </c>
      <c r="S17" s="73">
        <v>0.17070357554786619</v>
      </c>
      <c r="T17" s="73"/>
      <c r="U17" s="73">
        <v>0.28431372549019607</v>
      </c>
      <c r="V17" s="50"/>
      <c r="W17" s="50"/>
      <c r="X17" s="50"/>
      <c r="Y17" s="50"/>
      <c r="Z17" s="50"/>
      <c r="AA17" s="50"/>
      <c r="AB17" s="50"/>
      <c r="AC17" s="50"/>
      <c r="AD17" s="50"/>
      <c r="AE17" s="50"/>
      <c r="AF17" s="50"/>
      <c r="AG17" s="50"/>
      <c r="AH17" s="50"/>
      <c r="AI17" s="50"/>
      <c r="AJ17" s="50"/>
      <c r="AK17" s="50"/>
    </row>
    <row r="18" spans="1:37" s="49" customFormat="1" ht="12.75" x14ac:dyDescent="0.2">
      <c r="A18" s="49" t="s">
        <v>90</v>
      </c>
      <c r="B18" s="49" t="s">
        <v>91</v>
      </c>
      <c r="C18" s="73">
        <v>3.1446540880503146E-3</v>
      </c>
      <c r="D18" s="73">
        <v>0</v>
      </c>
      <c r="E18" s="73">
        <v>5.3459119496855348E-2</v>
      </c>
      <c r="F18" s="73">
        <v>0</v>
      </c>
      <c r="G18" s="73">
        <v>0.11556603773584904</v>
      </c>
      <c r="H18" s="73">
        <v>3.9308176100628931E-3</v>
      </c>
      <c r="I18" s="73">
        <v>0.12971698113207547</v>
      </c>
      <c r="J18" s="73">
        <v>7.5471698113207544E-2</v>
      </c>
      <c r="K18" s="73"/>
      <c r="L18" s="73">
        <v>0.38128930817610063</v>
      </c>
      <c r="M18" s="73"/>
      <c r="N18" s="73">
        <v>4.4811320754716978E-2</v>
      </c>
      <c r="O18" s="73">
        <v>0</v>
      </c>
      <c r="P18" s="73">
        <v>0</v>
      </c>
      <c r="Q18" s="73">
        <v>0.11084905660377359</v>
      </c>
      <c r="R18" s="73">
        <v>9.4339622641509441E-2</v>
      </c>
      <c r="S18" s="73">
        <v>0.36871069182389937</v>
      </c>
      <c r="T18" s="73"/>
      <c r="U18" s="73">
        <v>0.61871069182389937</v>
      </c>
      <c r="V18" s="50"/>
      <c r="W18" s="50"/>
      <c r="X18" s="50"/>
      <c r="Y18" s="50"/>
      <c r="Z18" s="50"/>
      <c r="AA18" s="50"/>
      <c r="AB18" s="50"/>
      <c r="AC18" s="50"/>
      <c r="AD18" s="50"/>
      <c r="AE18" s="50"/>
      <c r="AF18" s="50"/>
      <c r="AG18" s="50"/>
      <c r="AH18" s="50"/>
      <c r="AI18" s="50"/>
      <c r="AJ18" s="50"/>
      <c r="AK18" s="50"/>
    </row>
    <row r="19" spans="1:37" s="49" customFormat="1" ht="12.75" x14ac:dyDescent="0.2">
      <c r="A19" s="49" t="s">
        <v>92</v>
      </c>
      <c r="B19" s="49" t="s">
        <v>93</v>
      </c>
      <c r="C19" s="73">
        <v>9.0966786545377612E-3</v>
      </c>
      <c r="D19" s="73">
        <v>0</v>
      </c>
      <c r="E19" s="73">
        <v>0.10746773852337636</v>
      </c>
      <c r="F19" s="73">
        <v>0</v>
      </c>
      <c r="G19" s="73">
        <v>0.19695367040406178</v>
      </c>
      <c r="H19" s="73">
        <v>4.2310133276919826E-4</v>
      </c>
      <c r="I19" s="73">
        <v>0.25280304632959594</v>
      </c>
      <c r="J19" s="73">
        <v>0.16183625978421834</v>
      </c>
      <c r="K19" s="73"/>
      <c r="L19" s="73">
        <v>0.72858049502855937</v>
      </c>
      <c r="M19" s="73"/>
      <c r="N19" s="73">
        <v>2.8559339961920883E-2</v>
      </c>
      <c r="O19" s="73">
        <v>9.0966786545377629E-3</v>
      </c>
      <c r="P19" s="73">
        <v>0</v>
      </c>
      <c r="Q19" s="73">
        <v>2.6232282631690289E-2</v>
      </c>
      <c r="R19" s="73">
        <v>0.20287708906283058</v>
      </c>
      <c r="S19" s="73">
        <v>4.6541146604611814E-3</v>
      </c>
      <c r="T19" s="73"/>
      <c r="U19" s="73">
        <v>0.27141950497144068</v>
      </c>
      <c r="V19" s="50"/>
      <c r="W19" s="50"/>
      <c r="X19" s="50"/>
      <c r="Y19" s="50"/>
      <c r="Z19" s="50"/>
      <c r="AA19" s="50"/>
      <c r="AB19" s="50"/>
      <c r="AC19" s="50"/>
      <c r="AD19" s="50"/>
      <c r="AE19" s="50"/>
      <c r="AF19" s="50"/>
      <c r="AG19" s="50"/>
      <c r="AH19" s="50"/>
      <c r="AI19" s="50"/>
      <c r="AJ19" s="50"/>
      <c r="AK19" s="50"/>
    </row>
    <row r="20" spans="1:37" s="49" customFormat="1" ht="12.75" x14ac:dyDescent="0.2">
      <c r="A20" s="49" t="s">
        <v>94</v>
      </c>
      <c r="B20" s="49" t="s">
        <v>95</v>
      </c>
      <c r="C20" s="73">
        <v>2.1560574948665298E-2</v>
      </c>
      <c r="D20" s="73">
        <v>0</v>
      </c>
      <c r="E20" s="73">
        <v>5.0992470910335382E-2</v>
      </c>
      <c r="F20" s="73">
        <v>3.4223134839151266E-4</v>
      </c>
      <c r="G20" s="73">
        <v>0.17693360711841205</v>
      </c>
      <c r="H20" s="73">
        <v>0.12080766598220397</v>
      </c>
      <c r="I20" s="73">
        <v>0.29055441478439425</v>
      </c>
      <c r="J20" s="73">
        <v>4.7912388774811777E-2</v>
      </c>
      <c r="K20" s="73"/>
      <c r="L20" s="73">
        <v>0.70910335386721424</v>
      </c>
      <c r="M20" s="73"/>
      <c r="N20" s="73">
        <v>6.4681724845995894E-2</v>
      </c>
      <c r="O20" s="73">
        <v>1.7111567419575632E-3</v>
      </c>
      <c r="P20" s="73">
        <v>0</v>
      </c>
      <c r="Q20" s="73">
        <v>5.6810403832991102E-2</v>
      </c>
      <c r="R20" s="73">
        <v>0.10848733744010951</v>
      </c>
      <c r="S20" s="73">
        <v>5.9206023271731689E-2</v>
      </c>
      <c r="T20" s="73"/>
      <c r="U20" s="73">
        <v>0.29089664613278576</v>
      </c>
      <c r="V20" s="50"/>
      <c r="W20" s="50"/>
      <c r="X20" s="50"/>
      <c r="Y20" s="50"/>
      <c r="Z20" s="50"/>
      <c r="AA20" s="50"/>
      <c r="AB20" s="50"/>
      <c r="AC20" s="50"/>
      <c r="AD20" s="50"/>
      <c r="AE20" s="50"/>
      <c r="AF20" s="50"/>
      <c r="AG20" s="50"/>
      <c r="AH20" s="50"/>
      <c r="AI20" s="50"/>
      <c r="AJ20" s="50"/>
      <c r="AK20" s="50"/>
    </row>
    <row r="21" spans="1:37" s="49" customFormat="1" ht="12.75" x14ac:dyDescent="0.2">
      <c r="A21" s="49" t="s">
        <v>96</v>
      </c>
      <c r="B21" s="49" t="s">
        <v>97</v>
      </c>
      <c r="C21" s="73">
        <v>8.4238528042562631E-3</v>
      </c>
      <c r="D21" s="73">
        <v>0</v>
      </c>
      <c r="E21" s="73">
        <v>0.11106184881401021</v>
      </c>
      <c r="F21" s="73">
        <v>0</v>
      </c>
      <c r="G21" s="73">
        <v>0.32276657060518732</v>
      </c>
      <c r="H21" s="73">
        <v>3.3252050543116828E-2</v>
      </c>
      <c r="I21" s="73">
        <v>0.1673686544003547</v>
      </c>
      <c r="J21" s="73">
        <v>0.18044779428064733</v>
      </c>
      <c r="K21" s="73"/>
      <c r="L21" s="73">
        <v>0.82332077144757265</v>
      </c>
      <c r="M21" s="73"/>
      <c r="N21" s="73">
        <v>4.2119264021281315E-3</v>
      </c>
      <c r="O21" s="73">
        <v>0</v>
      </c>
      <c r="P21" s="73">
        <v>5.9853690977610292E-3</v>
      </c>
      <c r="Q21" s="73">
        <v>5.2538239858124586E-2</v>
      </c>
      <c r="R21" s="73">
        <v>4.0345821325648415E-2</v>
      </c>
      <c r="S21" s="73">
        <v>7.3597871868765249E-2</v>
      </c>
      <c r="T21" s="73"/>
      <c r="U21" s="73">
        <v>0.1766792285524274</v>
      </c>
      <c r="V21" s="50"/>
      <c r="W21" s="50"/>
      <c r="X21" s="50"/>
      <c r="Y21" s="50"/>
      <c r="Z21" s="50"/>
      <c r="AA21" s="50"/>
      <c r="AB21" s="50"/>
      <c r="AC21" s="50"/>
      <c r="AD21" s="50"/>
      <c r="AE21" s="50"/>
      <c r="AF21" s="50"/>
      <c r="AG21" s="50"/>
      <c r="AH21" s="50"/>
      <c r="AI21" s="50"/>
      <c r="AJ21" s="50"/>
      <c r="AK21" s="50"/>
    </row>
    <row r="22" spans="1:37" s="49" customFormat="1" ht="12.75" x14ac:dyDescent="0.2">
      <c r="A22" s="49" t="s">
        <v>98</v>
      </c>
      <c r="B22" s="49" t="s">
        <v>99</v>
      </c>
      <c r="C22" s="73">
        <v>2.0560747663551406E-2</v>
      </c>
      <c r="D22" s="73">
        <v>0</v>
      </c>
      <c r="E22" s="73">
        <v>6.5420560747663559E-2</v>
      </c>
      <c r="F22" s="73">
        <v>0</v>
      </c>
      <c r="G22" s="73">
        <v>0.10280373831775702</v>
      </c>
      <c r="H22" s="73">
        <v>3.7383177570093459E-3</v>
      </c>
      <c r="I22" s="73">
        <v>0.12523364485981309</v>
      </c>
      <c r="J22" s="73">
        <v>7.4766355140186919E-3</v>
      </c>
      <c r="K22" s="73"/>
      <c r="L22" s="73">
        <v>0.3252336448598131</v>
      </c>
      <c r="M22" s="73"/>
      <c r="N22" s="73">
        <v>0.16822429906542055</v>
      </c>
      <c r="O22" s="73">
        <v>1.6822429906542057E-2</v>
      </c>
      <c r="P22" s="73">
        <v>9.9065420560747672E-2</v>
      </c>
      <c r="Q22" s="73">
        <v>9.9065420560747672E-2</v>
      </c>
      <c r="R22" s="73">
        <v>0.27476635514018694</v>
      </c>
      <c r="S22" s="73">
        <v>1.6822429906542057E-2</v>
      </c>
      <c r="T22" s="73"/>
      <c r="U22" s="73">
        <v>0.6747663551401869</v>
      </c>
      <c r="V22" s="50"/>
      <c r="W22" s="50"/>
      <c r="X22" s="50"/>
      <c r="Y22" s="50"/>
      <c r="Z22" s="50"/>
      <c r="AA22" s="50"/>
      <c r="AB22" s="50"/>
      <c r="AC22" s="50"/>
      <c r="AD22" s="50"/>
      <c r="AE22" s="50"/>
      <c r="AF22" s="50"/>
      <c r="AG22" s="50"/>
      <c r="AH22" s="50"/>
      <c r="AI22" s="50"/>
      <c r="AJ22" s="50"/>
      <c r="AK22" s="50"/>
    </row>
    <row r="23" spans="1:37" s="49" customFormat="1" ht="12.75" x14ac:dyDescent="0.2">
      <c r="A23" s="49" t="s">
        <v>100</v>
      </c>
      <c r="B23" s="49" t="s">
        <v>101</v>
      </c>
      <c r="C23" s="73">
        <v>4.6618265189147877E-2</v>
      </c>
      <c r="D23" s="73">
        <v>0</v>
      </c>
      <c r="E23" s="73">
        <v>0.22965227359572027</v>
      </c>
      <c r="F23" s="73">
        <v>0</v>
      </c>
      <c r="G23" s="73">
        <v>0.20061138708444784</v>
      </c>
      <c r="H23" s="73">
        <v>5.349636988918609E-3</v>
      </c>
      <c r="I23" s="73">
        <v>0.18303400840657241</v>
      </c>
      <c r="J23" s="73">
        <v>0.12113106610622851</v>
      </c>
      <c r="K23" s="73"/>
      <c r="L23" s="73">
        <v>0.78639663737103549</v>
      </c>
      <c r="M23" s="73"/>
      <c r="N23" s="73">
        <v>1.1463507833397019E-3</v>
      </c>
      <c r="O23" s="73">
        <v>1.1463507833397019E-3</v>
      </c>
      <c r="P23" s="73">
        <v>2.6748184944593045E-3</v>
      </c>
      <c r="Q23" s="73">
        <v>4.8146732900267483E-2</v>
      </c>
      <c r="R23" s="73">
        <v>8.1773022544898738E-2</v>
      </c>
      <c r="S23" s="73">
        <v>7.8716087122659539E-2</v>
      </c>
      <c r="T23" s="73"/>
      <c r="U23" s="73">
        <v>0.21360336262896445</v>
      </c>
      <c r="V23" s="50"/>
      <c r="W23" s="50"/>
      <c r="X23" s="50"/>
      <c r="Y23" s="50"/>
      <c r="Z23" s="50"/>
      <c r="AA23" s="50"/>
      <c r="AB23" s="50"/>
      <c r="AC23" s="50"/>
      <c r="AD23" s="50"/>
      <c r="AE23" s="50"/>
      <c r="AF23" s="50"/>
      <c r="AG23" s="50"/>
      <c r="AH23" s="50"/>
      <c r="AI23" s="50"/>
      <c r="AJ23" s="50"/>
      <c r="AK23" s="50"/>
    </row>
    <row r="24" spans="1:37" s="49" customFormat="1" ht="12.75" x14ac:dyDescent="0.2">
      <c r="A24" s="49" t="s">
        <v>102</v>
      </c>
      <c r="B24" s="49" t="s">
        <v>103</v>
      </c>
      <c r="C24" s="73">
        <v>1.0730710270822686E-2</v>
      </c>
      <c r="D24" s="73">
        <v>0</v>
      </c>
      <c r="E24" s="73">
        <v>4.1389882473173219E-2</v>
      </c>
      <c r="F24" s="73">
        <v>0</v>
      </c>
      <c r="G24" s="73">
        <v>0.20286152273888605</v>
      </c>
      <c r="H24" s="73">
        <v>7.6647930505876344E-3</v>
      </c>
      <c r="I24" s="73">
        <v>0.22738886050076648</v>
      </c>
      <c r="J24" s="73">
        <v>1.6862544711292792E-2</v>
      </c>
      <c r="K24" s="73"/>
      <c r="L24" s="73">
        <v>0.50689831374552885</v>
      </c>
      <c r="M24" s="73"/>
      <c r="N24" s="73">
        <v>0.10526315789473685</v>
      </c>
      <c r="O24" s="73">
        <v>3.5769034236075629E-3</v>
      </c>
      <c r="P24" s="73">
        <v>7.1538068472151257E-3</v>
      </c>
      <c r="Q24" s="73">
        <v>0.15789473684210525</v>
      </c>
      <c r="R24" s="73">
        <v>5.4164537557485952E-2</v>
      </c>
      <c r="S24" s="73">
        <v>0.1650485436893204</v>
      </c>
      <c r="T24" s="73"/>
      <c r="U24" s="73">
        <v>0.49310168625447115</v>
      </c>
      <c r="V24" s="50"/>
      <c r="W24" s="50"/>
      <c r="X24" s="50"/>
      <c r="Y24" s="50"/>
      <c r="Z24" s="50"/>
      <c r="AA24" s="50"/>
      <c r="AB24" s="50"/>
      <c r="AC24" s="50"/>
      <c r="AD24" s="50"/>
      <c r="AE24" s="50"/>
      <c r="AF24" s="50"/>
      <c r="AG24" s="50"/>
      <c r="AH24" s="50"/>
      <c r="AI24" s="50"/>
      <c r="AJ24" s="50"/>
      <c r="AK24" s="50"/>
    </row>
    <row r="25" spans="1:37" s="49" customFormat="1" ht="12.75" x14ac:dyDescent="0.2">
      <c r="A25" s="49" t="s">
        <v>104</v>
      </c>
      <c r="B25" s="49" t="s">
        <v>105</v>
      </c>
      <c r="C25" s="73">
        <v>3.6174542165950717E-3</v>
      </c>
      <c r="D25" s="73">
        <v>0</v>
      </c>
      <c r="E25" s="73">
        <v>4.9061722812570659E-2</v>
      </c>
      <c r="F25" s="73">
        <v>0</v>
      </c>
      <c r="G25" s="73">
        <v>9.654080940538097E-2</v>
      </c>
      <c r="H25" s="73">
        <v>1.4017635089305902E-2</v>
      </c>
      <c r="I25" s="73">
        <v>0.14198507800135654</v>
      </c>
      <c r="J25" s="73">
        <v>1.3565453312231517E-2</v>
      </c>
      <c r="K25" s="73"/>
      <c r="L25" s="73">
        <v>0.31878815283744066</v>
      </c>
      <c r="M25" s="73"/>
      <c r="N25" s="73">
        <v>0.14085462355867059</v>
      </c>
      <c r="O25" s="73">
        <v>1.9443816414198508E-2</v>
      </c>
      <c r="P25" s="73">
        <v>2.2609088853719196E-4</v>
      </c>
      <c r="Q25" s="73">
        <v>5.9687994573818674E-2</v>
      </c>
      <c r="R25" s="73">
        <v>0.24553470495139046</v>
      </c>
      <c r="S25" s="73">
        <v>0.21546461677594392</v>
      </c>
      <c r="T25" s="73"/>
      <c r="U25" s="73">
        <v>0.68121184716255934</v>
      </c>
      <c r="V25" s="50"/>
      <c r="W25" s="50"/>
      <c r="X25" s="50"/>
      <c r="Y25" s="50"/>
      <c r="Z25" s="50"/>
      <c r="AA25" s="50"/>
      <c r="AB25" s="50"/>
      <c r="AC25" s="50"/>
      <c r="AD25" s="50"/>
      <c r="AE25" s="50"/>
      <c r="AF25" s="50"/>
      <c r="AG25" s="50"/>
      <c r="AH25" s="50"/>
      <c r="AI25" s="50"/>
      <c r="AJ25" s="50"/>
      <c r="AK25" s="50"/>
    </row>
    <row r="26" spans="1:37" s="49" customFormat="1" ht="12.75" x14ac:dyDescent="0.2">
      <c r="A26" s="49" t="s">
        <v>106</v>
      </c>
      <c r="B26" s="49" t="s">
        <v>107</v>
      </c>
      <c r="C26" s="73">
        <v>1.6519823788546254E-3</v>
      </c>
      <c r="D26" s="73">
        <v>0</v>
      </c>
      <c r="E26" s="73">
        <v>5.1211453744493395E-2</v>
      </c>
      <c r="F26" s="73">
        <v>0</v>
      </c>
      <c r="G26" s="73">
        <v>0.17731277533039647</v>
      </c>
      <c r="H26" s="73">
        <v>7.9845814977973564E-2</v>
      </c>
      <c r="I26" s="73">
        <v>0.23568281938325991</v>
      </c>
      <c r="J26" s="73">
        <v>0.20209251101321585</v>
      </c>
      <c r="K26" s="73"/>
      <c r="L26" s="73">
        <v>0.74779735682819382</v>
      </c>
      <c r="M26" s="73"/>
      <c r="N26" s="73">
        <v>1.9823788546255508E-2</v>
      </c>
      <c r="O26" s="73">
        <v>7.1585903083700442E-3</v>
      </c>
      <c r="P26" s="73">
        <v>0</v>
      </c>
      <c r="Q26" s="73">
        <v>4.9559471365638763E-2</v>
      </c>
      <c r="R26" s="73">
        <v>4.7907488986784146E-2</v>
      </c>
      <c r="S26" s="73">
        <v>0.1277533039647577</v>
      </c>
      <c r="T26" s="73"/>
      <c r="U26" s="73">
        <v>0.25220264317180618</v>
      </c>
      <c r="V26" s="50"/>
      <c r="W26" s="50"/>
      <c r="X26" s="50"/>
      <c r="Y26" s="50"/>
      <c r="Z26" s="50"/>
      <c r="AA26" s="50"/>
      <c r="AB26" s="50"/>
      <c r="AC26" s="50"/>
      <c r="AD26" s="50"/>
      <c r="AE26" s="50"/>
      <c r="AF26" s="50"/>
      <c r="AG26" s="50"/>
      <c r="AH26" s="50"/>
      <c r="AI26" s="50"/>
      <c r="AJ26" s="50"/>
      <c r="AK26" s="50"/>
    </row>
    <row r="27" spans="1:37" s="49" customFormat="1" ht="12.75" x14ac:dyDescent="0.2">
      <c r="A27" s="49" t="s">
        <v>108</v>
      </c>
      <c r="B27" s="49" t="s">
        <v>109</v>
      </c>
      <c r="C27" s="73">
        <v>4.4755244755244755E-3</v>
      </c>
      <c r="D27" s="73">
        <v>0</v>
      </c>
      <c r="E27" s="73">
        <v>6.4055944055944058E-2</v>
      </c>
      <c r="F27" s="73">
        <v>1.958041958041958E-3</v>
      </c>
      <c r="G27" s="73">
        <v>8.5314685314685321E-2</v>
      </c>
      <c r="H27" s="73">
        <v>4.1958041958041958E-3</v>
      </c>
      <c r="I27" s="73">
        <v>0.19468531468531469</v>
      </c>
      <c r="J27" s="73">
        <v>6.5174825174825174E-2</v>
      </c>
      <c r="K27" s="73"/>
      <c r="L27" s="73">
        <v>0.41986013986013987</v>
      </c>
      <c r="M27" s="73"/>
      <c r="N27" s="73">
        <v>0.15048951048951051</v>
      </c>
      <c r="O27" s="73">
        <v>1.6783216783216783E-2</v>
      </c>
      <c r="P27" s="73">
        <v>9.2307692307692316E-3</v>
      </c>
      <c r="Q27" s="73">
        <v>5.4265734265734271E-2</v>
      </c>
      <c r="R27" s="73">
        <v>0.20979020979020979</v>
      </c>
      <c r="S27" s="73">
        <v>0.13958041958041958</v>
      </c>
      <c r="T27" s="73"/>
      <c r="U27" s="73">
        <v>0.58013986013986019</v>
      </c>
      <c r="V27" s="50"/>
      <c r="W27" s="50"/>
      <c r="X27" s="50"/>
      <c r="Y27" s="50"/>
      <c r="Z27" s="50"/>
      <c r="AA27" s="50"/>
      <c r="AB27" s="50"/>
      <c r="AC27" s="50"/>
      <c r="AD27" s="50"/>
      <c r="AE27" s="50"/>
      <c r="AF27" s="50"/>
      <c r="AG27" s="50"/>
      <c r="AH27" s="50"/>
      <c r="AI27" s="50"/>
      <c r="AJ27" s="50"/>
      <c r="AK27" s="50"/>
    </row>
    <row r="28" spans="1:37" s="49" customFormat="1" ht="12.75" x14ac:dyDescent="0.2">
      <c r="A28" s="49" t="s">
        <v>110</v>
      </c>
      <c r="B28" s="49" t="s">
        <v>111</v>
      </c>
      <c r="C28" s="73">
        <v>0.10360645365390699</v>
      </c>
      <c r="D28" s="73">
        <v>0</v>
      </c>
      <c r="E28" s="73">
        <v>0.18933881683011705</v>
      </c>
      <c r="F28" s="73">
        <v>0</v>
      </c>
      <c r="G28" s="73">
        <v>0.2883581145207213</v>
      </c>
      <c r="H28" s="73">
        <v>1.249604555520405E-2</v>
      </c>
      <c r="I28" s="73">
        <v>0.23869028788358113</v>
      </c>
      <c r="J28" s="73">
        <v>2.5624802277760202E-2</v>
      </c>
      <c r="K28" s="73"/>
      <c r="L28" s="73">
        <v>0.85811452072129069</v>
      </c>
      <c r="M28" s="73"/>
      <c r="N28" s="73">
        <v>3.1635558367605187E-4</v>
      </c>
      <c r="O28" s="73">
        <v>1.9297690604239165E-2</v>
      </c>
      <c r="P28" s="73">
        <v>1.4236001265422333E-2</v>
      </c>
      <c r="Q28" s="73">
        <v>4.8718759886111983E-2</v>
      </c>
      <c r="R28" s="73">
        <v>3.1635558367605184E-2</v>
      </c>
      <c r="S28" s="73">
        <v>2.7681113571654536E-2</v>
      </c>
      <c r="T28" s="73"/>
      <c r="U28" s="73">
        <v>0.14188547927870926</v>
      </c>
      <c r="V28" s="50"/>
      <c r="W28" s="50"/>
      <c r="X28" s="50"/>
      <c r="Y28" s="50"/>
      <c r="Z28" s="50"/>
      <c r="AA28" s="50"/>
      <c r="AB28" s="50"/>
      <c r="AC28" s="50"/>
      <c r="AD28" s="50"/>
      <c r="AE28" s="50"/>
      <c r="AF28" s="50"/>
      <c r="AG28" s="50"/>
      <c r="AH28" s="50"/>
      <c r="AI28" s="50"/>
      <c r="AJ28" s="50"/>
      <c r="AK28" s="50"/>
    </row>
    <row r="29" spans="1:37" s="49" customFormat="1" ht="12.75" x14ac:dyDescent="0.2">
      <c r="A29" s="49" t="s">
        <v>112</v>
      </c>
      <c r="B29" s="49" t="s">
        <v>113</v>
      </c>
      <c r="C29" s="73">
        <v>1.5494636471990467E-2</v>
      </c>
      <c r="D29" s="73">
        <v>0</v>
      </c>
      <c r="E29" s="73">
        <v>7.8665077473182354E-2</v>
      </c>
      <c r="F29" s="73">
        <v>0</v>
      </c>
      <c r="G29" s="73">
        <v>0.13627334127930074</v>
      </c>
      <c r="H29" s="73">
        <v>1.8275725069527217E-2</v>
      </c>
      <c r="I29" s="73">
        <v>0.12514898688915377</v>
      </c>
      <c r="J29" s="73">
        <v>1.5097338100913788E-2</v>
      </c>
      <c r="K29" s="73"/>
      <c r="L29" s="73">
        <v>0.38895510528406835</v>
      </c>
      <c r="M29" s="73"/>
      <c r="N29" s="73">
        <v>9.1775923718712765E-2</v>
      </c>
      <c r="O29" s="73">
        <v>6.7540723083035362E-3</v>
      </c>
      <c r="P29" s="73">
        <v>7.9459674215335728E-4</v>
      </c>
      <c r="Q29" s="73">
        <v>0.11124354390147001</v>
      </c>
      <c r="R29" s="73">
        <v>0.29797377830750893</v>
      </c>
      <c r="S29" s="73">
        <v>0.10250297973778309</v>
      </c>
      <c r="T29" s="73"/>
      <c r="U29" s="73">
        <v>0.61104489471593171</v>
      </c>
      <c r="V29" s="50"/>
      <c r="W29" s="50"/>
      <c r="X29" s="50"/>
      <c r="Y29" s="50"/>
      <c r="Z29" s="50"/>
      <c r="AA29" s="50"/>
      <c r="AB29" s="50"/>
      <c r="AC29" s="50"/>
      <c r="AD29" s="50"/>
      <c r="AE29" s="50"/>
      <c r="AF29" s="50"/>
      <c r="AG29" s="50"/>
      <c r="AH29" s="50"/>
      <c r="AI29" s="50"/>
      <c r="AJ29" s="50"/>
      <c r="AK29" s="50"/>
    </row>
    <row r="30" spans="1:37" s="49" customFormat="1" ht="12.75" x14ac:dyDescent="0.2">
      <c r="A30" s="49" t="s">
        <v>114</v>
      </c>
      <c r="B30" s="49" t="s">
        <v>115</v>
      </c>
      <c r="C30" s="73">
        <v>6.8530701754385961E-3</v>
      </c>
      <c r="D30" s="73">
        <v>0</v>
      </c>
      <c r="E30" s="73">
        <v>1.7817982456140351E-2</v>
      </c>
      <c r="F30" s="73">
        <v>0</v>
      </c>
      <c r="G30" s="73">
        <v>9.6765350877192985E-2</v>
      </c>
      <c r="H30" s="73">
        <v>3.0153508771929827E-3</v>
      </c>
      <c r="I30" s="73">
        <v>0.16145833333333331</v>
      </c>
      <c r="J30" s="73">
        <v>8.0866228070175433E-2</v>
      </c>
      <c r="K30" s="73"/>
      <c r="L30" s="73">
        <v>0.36677631578947367</v>
      </c>
      <c r="M30" s="73"/>
      <c r="N30" s="73">
        <v>0.11540570175438597</v>
      </c>
      <c r="O30" s="73">
        <v>1.0416666666666668E-2</v>
      </c>
      <c r="P30" s="73">
        <v>4.1118421052631585E-3</v>
      </c>
      <c r="Q30" s="73">
        <v>7.5932017543859656E-2</v>
      </c>
      <c r="R30" s="73">
        <v>2.6864035087719302E-2</v>
      </c>
      <c r="S30" s="73">
        <v>0.40049342105263164</v>
      </c>
      <c r="T30" s="73"/>
      <c r="U30" s="73">
        <v>0.63322368421052633</v>
      </c>
      <c r="V30" s="50"/>
      <c r="W30" s="50"/>
      <c r="X30" s="50"/>
      <c r="Y30" s="50"/>
      <c r="Z30" s="50"/>
      <c r="AA30" s="50"/>
      <c r="AB30" s="50"/>
      <c r="AC30" s="50"/>
      <c r="AD30" s="50"/>
      <c r="AE30" s="50"/>
      <c r="AF30" s="50"/>
      <c r="AG30" s="50"/>
      <c r="AH30" s="50"/>
      <c r="AI30" s="50"/>
      <c r="AJ30" s="50"/>
      <c r="AK30" s="50"/>
    </row>
    <row r="31" spans="1:37" s="49" customFormat="1" ht="12.75" x14ac:dyDescent="0.2">
      <c r="A31" s="49" t="s">
        <v>116</v>
      </c>
      <c r="B31" s="49" t="s">
        <v>117</v>
      </c>
      <c r="C31" s="73">
        <v>9.4318437008758145E-3</v>
      </c>
      <c r="D31" s="73">
        <v>0</v>
      </c>
      <c r="E31" s="73">
        <v>2.2232203009207276E-2</v>
      </c>
      <c r="F31" s="73">
        <v>0</v>
      </c>
      <c r="G31" s="73">
        <v>0.28767123287671237</v>
      </c>
      <c r="H31" s="73">
        <v>8.3090051650572642E-3</v>
      </c>
      <c r="I31" s="73">
        <v>0.30945430047159217</v>
      </c>
      <c r="J31" s="73">
        <v>0.22277116550640019</v>
      </c>
      <c r="K31" s="73"/>
      <c r="L31" s="73">
        <v>0.85986975072984506</v>
      </c>
      <c r="M31" s="73"/>
      <c r="N31" s="73">
        <v>1.7965416573096787E-3</v>
      </c>
      <c r="O31" s="73">
        <v>1.3474062429822591E-3</v>
      </c>
      <c r="P31" s="73">
        <v>2.2456770716370984E-4</v>
      </c>
      <c r="Q31" s="73">
        <v>2.1558499887716145E-2</v>
      </c>
      <c r="R31" s="73">
        <v>3.9074781046485513E-2</v>
      </c>
      <c r="S31" s="73">
        <v>7.6128452728497623E-2</v>
      </c>
      <c r="T31" s="73"/>
      <c r="U31" s="73">
        <v>0.14013024927015494</v>
      </c>
      <c r="V31" s="50"/>
      <c r="W31" s="50"/>
      <c r="X31" s="50"/>
      <c r="Y31" s="50"/>
      <c r="Z31" s="50"/>
      <c r="AA31" s="50"/>
      <c r="AB31" s="50"/>
      <c r="AC31" s="50"/>
      <c r="AD31" s="50"/>
      <c r="AE31" s="50"/>
      <c r="AF31" s="50"/>
      <c r="AG31" s="50"/>
      <c r="AH31" s="50"/>
      <c r="AI31" s="50"/>
      <c r="AJ31" s="50"/>
      <c r="AK31" s="50"/>
    </row>
    <row r="32" spans="1:37" s="49" customFormat="1" ht="12.75" x14ac:dyDescent="0.2">
      <c r="A32" s="49" t="s">
        <v>118</v>
      </c>
      <c r="B32" s="49" t="s">
        <v>119</v>
      </c>
      <c r="C32" s="73">
        <v>2.5388601036269429E-2</v>
      </c>
      <c r="D32" s="73">
        <v>0</v>
      </c>
      <c r="E32" s="73">
        <v>5.7253886010362701E-2</v>
      </c>
      <c r="F32" s="73">
        <v>0</v>
      </c>
      <c r="G32" s="73">
        <v>0.5310880829015544</v>
      </c>
      <c r="H32" s="73">
        <v>0.12227979274611399</v>
      </c>
      <c r="I32" s="73">
        <v>5.5699481865284971E-2</v>
      </c>
      <c r="J32" s="73">
        <v>1.8134715025906736E-3</v>
      </c>
      <c r="K32" s="73"/>
      <c r="L32" s="73">
        <v>0.79352331606217619</v>
      </c>
      <c r="M32" s="73"/>
      <c r="N32" s="73">
        <v>1.1398963730569948E-2</v>
      </c>
      <c r="O32" s="73">
        <v>1.8134715025906738E-2</v>
      </c>
      <c r="P32" s="73">
        <v>0</v>
      </c>
      <c r="Q32" s="73">
        <v>7.2797927461139902E-2</v>
      </c>
      <c r="R32" s="73">
        <v>5.1813471502590677E-2</v>
      </c>
      <c r="S32" s="73">
        <v>5.233160621761658E-2</v>
      </c>
      <c r="T32" s="73"/>
      <c r="U32" s="73">
        <v>0.20647668393782384</v>
      </c>
      <c r="V32" s="50"/>
      <c r="W32" s="50"/>
      <c r="X32" s="50"/>
      <c r="Y32" s="50"/>
      <c r="Z32" s="50"/>
      <c r="AA32" s="50"/>
      <c r="AB32" s="50"/>
      <c r="AC32" s="50"/>
      <c r="AD32" s="50"/>
      <c r="AE32" s="50"/>
      <c r="AF32" s="50"/>
      <c r="AG32" s="50"/>
      <c r="AH32" s="50"/>
      <c r="AI32" s="50"/>
      <c r="AJ32" s="50"/>
      <c r="AK32" s="50"/>
    </row>
    <row r="33" spans="1:37" s="49" customFormat="1" ht="12.75" x14ac:dyDescent="0.2">
      <c r="A33" s="49" t="s">
        <v>120</v>
      </c>
      <c r="B33" s="49" t="s">
        <v>121</v>
      </c>
      <c r="C33" s="73">
        <v>4.4400592007893439E-2</v>
      </c>
      <c r="D33" s="73">
        <v>0</v>
      </c>
      <c r="E33" s="73">
        <v>0.18894918598914651</v>
      </c>
      <c r="F33" s="73">
        <v>0</v>
      </c>
      <c r="G33" s="73">
        <v>0.43068574247656638</v>
      </c>
      <c r="H33" s="73">
        <v>1.9733596447952637E-3</v>
      </c>
      <c r="I33" s="73">
        <v>0.1267883571780957</v>
      </c>
      <c r="J33" s="73">
        <v>4.4400592007893439E-2</v>
      </c>
      <c r="K33" s="73"/>
      <c r="L33" s="73">
        <v>0.83719782930439068</v>
      </c>
      <c r="M33" s="73"/>
      <c r="N33" s="73">
        <v>0</v>
      </c>
      <c r="O33" s="73">
        <v>0</v>
      </c>
      <c r="P33" s="73">
        <v>1.4800197335964481E-3</v>
      </c>
      <c r="Q33" s="73">
        <v>0.10705476073014308</v>
      </c>
      <c r="R33" s="73">
        <v>4.3413912185495812E-2</v>
      </c>
      <c r="S33" s="73">
        <v>1.0853478046373953E-2</v>
      </c>
      <c r="T33" s="73"/>
      <c r="U33" s="73">
        <v>0.16280217069560929</v>
      </c>
      <c r="V33" s="50"/>
      <c r="W33" s="50"/>
      <c r="X33" s="50"/>
      <c r="Y33" s="50"/>
      <c r="Z33" s="50"/>
      <c r="AA33" s="50"/>
      <c r="AB33" s="50"/>
      <c r="AC33" s="50"/>
      <c r="AD33" s="50"/>
      <c r="AE33" s="50"/>
      <c r="AF33" s="50"/>
      <c r="AG33" s="50"/>
      <c r="AH33" s="50"/>
      <c r="AI33" s="50"/>
      <c r="AJ33" s="50"/>
      <c r="AK33" s="50"/>
    </row>
    <row r="34" spans="1:37" s="49" customFormat="1" ht="12.75" x14ac:dyDescent="0.2">
      <c r="A34" s="49" t="s">
        <v>122</v>
      </c>
      <c r="B34" s="49" t="s">
        <v>123</v>
      </c>
      <c r="C34" s="73">
        <v>4.0431266846361188E-3</v>
      </c>
      <c r="D34" s="73">
        <v>0</v>
      </c>
      <c r="E34" s="73">
        <v>0.13477088948787061</v>
      </c>
      <c r="F34" s="73">
        <v>0</v>
      </c>
      <c r="G34" s="73">
        <v>0.12533692722371967</v>
      </c>
      <c r="H34" s="73">
        <v>6.7385444743935314E-3</v>
      </c>
      <c r="I34" s="73">
        <v>0.169811320754717</v>
      </c>
      <c r="J34" s="73">
        <v>0.1091644204851752</v>
      </c>
      <c r="K34" s="73"/>
      <c r="L34" s="73">
        <v>0.54986522911051217</v>
      </c>
      <c r="M34" s="73"/>
      <c r="N34" s="73">
        <v>1.7520215633423181E-2</v>
      </c>
      <c r="O34" s="73">
        <v>8.0862533692722376E-3</v>
      </c>
      <c r="P34" s="73">
        <v>9.433962264150943E-3</v>
      </c>
      <c r="Q34" s="73">
        <v>0.2560646900269542</v>
      </c>
      <c r="R34" s="73">
        <v>0.10377358490566038</v>
      </c>
      <c r="S34" s="73">
        <v>5.5256064690026953E-2</v>
      </c>
      <c r="T34" s="73"/>
      <c r="U34" s="73">
        <v>0.45013477088948789</v>
      </c>
      <c r="V34" s="50"/>
      <c r="W34" s="50"/>
      <c r="X34" s="50"/>
      <c r="Y34" s="50"/>
      <c r="Z34" s="50"/>
      <c r="AA34" s="50"/>
      <c r="AB34" s="50"/>
      <c r="AC34" s="50"/>
      <c r="AD34" s="50"/>
      <c r="AE34" s="50"/>
      <c r="AF34" s="50"/>
      <c r="AG34" s="50"/>
      <c r="AH34" s="50"/>
      <c r="AI34" s="50"/>
      <c r="AJ34" s="50"/>
      <c r="AK34" s="50"/>
    </row>
    <row r="35" spans="1:37" s="49" customFormat="1" ht="12.75" x14ac:dyDescent="0.2">
      <c r="A35" s="49" t="s">
        <v>124</v>
      </c>
      <c r="B35" s="49" t="s">
        <v>125</v>
      </c>
      <c r="C35" s="73">
        <v>4.269854824935952E-3</v>
      </c>
      <c r="D35" s="73">
        <v>0</v>
      </c>
      <c r="E35" s="73">
        <v>7.9703956732137773E-2</v>
      </c>
      <c r="F35" s="73">
        <v>0</v>
      </c>
      <c r="G35" s="73">
        <v>0.20836891545687444</v>
      </c>
      <c r="H35" s="73">
        <v>1.0247651579846284E-2</v>
      </c>
      <c r="I35" s="73">
        <v>7.0025619128949612E-2</v>
      </c>
      <c r="J35" s="73">
        <v>2.2772559066325079E-2</v>
      </c>
      <c r="K35" s="73"/>
      <c r="L35" s="73">
        <v>0.39538855678906915</v>
      </c>
      <c r="M35" s="73"/>
      <c r="N35" s="73">
        <v>0.23256475946484489</v>
      </c>
      <c r="O35" s="73">
        <v>1.138627953316254E-3</v>
      </c>
      <c r="P35" s="73">
        <v>8.5397096498719043E-4</v>
      </c>
      <c r="Q35" s="73">
        <v>1.9356675206376319E-2</v>
      </c>
      <c r="R35" s="73">
        <v>0.19328209507543412</v>
      </c>
      <c r="S35" s="73">
        <v>0.1574153145459721</v>
      </c>
      <c r="T35" s="73"/>
      <c r="U35" s="73">
        <v>0.60461144321093085</v>
      </c>
      <c r="V35" s="50"/>
      <c r="W35" s="50"/>
      <c r="X35" s="50"/>
      <c r="Y35" s="50"/>
      <c r="Z35" s="50"/>
      <c r="AA35" s="50"/>
      <c r="AB35" s="50"/>
      <c r="AC35" s="50"/>
      <c r="AD35" s="50"/>
      <c r="AE35" s="50"/>
      <c r="AF35" s="50"/>
      <c r="AG35" s="50"/>
      <c r="AH35" s="50"/>
      <c r="AI35" s="50"/>
      <c r="AJ35" s="50"/>
      <c r="AK35" s="50"/>
    </row>
    <row r="36" spans="1:37" s="49" customFormat="1" ht="12.75" x14ac:dyDescent="0.2">
      <c r="A36" s="49" t="s">
        <v>126</v>
      </c>
      <c r="B36" s="49" t="s">
        <v>127</v>
      </c>
      <c r="C36" s="73">
        <v>8.9560593338930874E-3</v>
      </c>
      <c r="D36" s="73">
        <v>0</v>
      </c>
      <c r="E36" s="73">
        <v>8.2003918275958571E-2</v>
      </c>
      <c r="F36" s="73">
        <v>0</v>
      </c>
      <c r="G36" s="73">
        <v>7.8085642317380341E-2</v>
      </c>
      <c r="H36" s="73">
        <v>4.4780296669465437E-3</v>
      </c>
      <c r="I36" s="73">
        <v>0.15645116148894486</v>
      </c>
      <c r="J36" s="73">
        <v>0.11083123425692695</v>
      </c>
      <c r="K36" s="73"/>
      <c r="L36" s="73">
        <v>0.44080604534005036</v>
      </c>
      <c r="M36" s="73"/>
      <c r="N36" s="73">
        <v>2.3229778897285194E-2</v>
      </c>
      <c r="O36" s="73">
        <v>7.8365519171564504E-3</v>
      </c>
      <c r="P36" s="73">
        <v>4.1981528127623844E-3</v>
      </c>
      <c r="Q36" s="73">
        <v>3.5264483627204024E-2</v>
      </c>
      <c r="R36" s="73">
        <v>0.1105513574027428</v>
      </c>
      <c r="S36" s="73">
        <v>0.37811363000279874</v>
      </c>
      <c r="T36" s="73"/>
      <c r="U36" s="73">
        <v>0.55919395465994959</v>
      </c>
      <c r="V36" s="50"/>
      <c r="W36" s="50"/>
      <c r="X36" s="50"/>
      <c r="Y36" s="50"/>
      <c r="Z36" s="50"/>
      <c r="AA36" s="50"/>
      <c r="AB36" s="50"/>
      <c r="AC36" s="50"/>
      <c r="AD36" s="50"/>
      <c r="AE36" s="50"/>
      <c r="AF36" s="50"/>
      <c r="AG36" s="50"/>
      <c r="AH36" s="50"/>
      <c r="AI36" s="50"/>
      <c r="AJ36" s="50"/>
      <c r="AK36" s="50"/>
    </row>
    <row r="37" spans="1:37" s="49" customFormat="1" ht="12.75" x14ac:dyDescent="0.2">
      <c r="A37" s="49" t="s">
        <v>128</v>
      </c>
      <c r="B37" s="49" t="s">
        <v>129</v>
      </c>
      <c r="C37" s="73">
        <v>0.1789652247667515</v>
      </c>
      <c r="D37" s="73">
        <v>0</v>
      </c>
      <c r="E37" s="73">
        <v>0.21331636980491941</v>
      </c>
      <c r="F37" s="73">
        <v>0</v>
      </c>
      <c r="G37" s="73">
        <v>0.18702290076335878</v>
      </c>
      <c r="H37" s="73">
        <v>1.1874469889737066E-2</v>
      </c>
      <c r="I37" s="73">
        <v>0.14037319762510603</v>
      </c>
      <c r="J37" s="73">
        <v>7.6335877862595422E-2</v>
      </c>
      <c r="K37" s="73"/>
      <c r="L37" s="73">
        <v>0.80788804071246823</v>
      </c>
      <c r="M37" s="73"/>
      <c r="N37" s="73">
        <v>2.9686174724342664E-3</v>
      </c>
      <c r="O37" s="73">
        <v>0</v>
      </c>
      <c r="P37" s="73">
        <v>1.3994910941475825E-2</v>
      </c>
      <c r="Q37" s="73">
        <v>4.6649703138252757E-2</v>
      </c>
      <c r="R37" s="73">
        <v>0.10474978795589483</v>
      </c>
      <c r="S37" s="73">
        <v>2.3748939779474131E-2</v>
      </c>
      <c r="T37" s="73"/>
      <c r="U37" s="73">
        <v>0.1921119592875318</v>
      </c>
      <c r="V37" s="50"/>
      <c r="W37" s="50"/>
      <c r="X37" s="50"/>
      <c r="Y37" s="50"/>
      <c r="Z37" s="50"/>
      <c r="AA37" s="50"/>
      <c r="AB37" s="50"/>
      <c r="AC37" s="50"/>
      <c r="AD37" s="50"/>
      <c r="AE37" s="50"/>
      <c r="AF37" s="50"/>
      <c r="AG37" s="50"/>
      <c r="AH37" s="50"/>
      <c r="AI37" s="50"/>
      <c r="AJ37" s="50"/>
      <c r="AK37" s="50"/>
    </row>
    <row r="38" spans="1:37" s="49" customFormat="1" ht="12.75" x14ac:dyDescent="0.2">
      <c r="A38" s="49" t="s">
        <v>130</v>
      </c>
      <c r="B38" s="49" t="s">
        <v>131</v>
      </c>
      <c r="C38" s="73">
        <v>3.663003663003663E-3</v>
      </c>
      <c r="D38" s="73">
        <v>0</v>
      </c>
      <c r="E38" s="73">
        <v>0.23809523809523808</v>
      </c>
      <c r="F38" s="73">
        <v>0</v>
      </c>
      <c r="G38" s="73">
        <v>0.37240537240537241</v>
      </c>
      <c r="H38" s="73">
        <v>2.442002442002442E-3</v>
      </c>
      <c r="I38" s="73">
        <v>0.1343101343101343</v>
      </c>
      <c r="J38" s="73">
        <v>9.1575091575091569E-2</v>
      </c>
      <c r="K38" s="73"/>
      <c r="L38" s="73">
        <v>0.8424908424908425</v>
      </c>
      <c r="M38" s="73"/>
      <c r="N38" s="73">
        <v>0</v>
      </c>
      <c r="O38" s="73">
        <v>1.221001221001221E-3</v>
      </c>
      <c r="P38" s="73">
        <v>0</v>
      </c>
      <c r="Q38" s="73">
        <v>7.5702075702075697E-2</v>
      </c>
      <c r="R38" s="73">
        <v>4.884004884004884E-2</v>
      </c>
      <c r="S38" s="73">
        <v>3.1746031746031744E-2</v>
      </c>
      <c r="T38" s="73"/>
      <c r="U38" s="73">
        <v>0.1575091575091575</v>
      </c>
      <c r="V38" s="50"/>
      <c r="W38" s="50"/>
      <c r="X38" s="50"/>
      <c r="Y38" s="50"/>
      <c r="Z38" s="50"/>
      <c r="AA38" s="50"/>
      <c r="AB38" s="50"/>
      <c r="AC38" s="50"/>
      <c r="AD38" s="50"/>
      <c r="AE38" s="50"/>
      <c r="AF38" s="50"/>
      <c r="AG38" s="50"/>
      <c r="AH38" s="50"/>
      <c r="AI38" s="50"/>
      <c r="AJ38" s="50"/>
      <c r="AK38" s="50"/>
    </row>
    <row r="39" spans="1:37" s="49" customFormat="1" ht="12.75" x14ac:dyDescent="0.2">
      <c r="A39" s="49" t="s">
        <v>132</v>
      </c>
      <c r="B39" s="49" t="s">
        <v>133</v>
      </c>
      <c r="C39" s="73">
        <v>2.9649595687331536E-2</v>
      </c>
      <c r="D39" s="73">
        <v>0</v>
      </c>
      <c r="E39" s="73">
        <v>2.6954177897574122E-2</v>
      </c>
      <c r="F39" s="73">
        <v>0</v>
      </c>
      <c r="G39" s="73">
        <v>9.8382749326145533E-2</v>
      </c>
      <c r="H39" s="73">
        <v>1.0107816711590296E-2</v>
      </c>
      <c r="I39" s="73">
        <v>0.3362533692722372</v>
      </c>
      <c r="J39" s="73">
        <v>0.1192722371967655</v>
      </c>
      <c r="K39" s="73"/>
      <c r="L39" s="73">
        <v>0.62061994609164417</v>
      </c>
      <c r="M39" s="73"/>
      <c r="N39" s="73">
        <v>6.1994609164420483E-2</v>
      </c>
      <c r="O39" s="73">
        <v>1.6846361185983826E-2</v>
      </c>
      <c r="P39" s="73">
        <v>5.1886792452830184E-2</v>
      </c>
      <c r="Q39" s="73">
        <v>6.1320754716981125E-2</v>
      </c>
      <c r="R39" s="73">
        <v>0.13140161725067384</v>
      </c>
      <c r="S39" s="73">
        <v>5.5929919137466304E-2</v>
      </c>
      <c r="T39" s="73"/>
      <c r="U39" s="73">
        <v>0.37938005390835577</v>
      </c>
      <c r="V39" s="50"/>
      <c r="W39" s="50"/>
      <c r="X39" s="50"/>
      <c r="Y39" s="50"/>
      <c r="Z39" s="50"/>
      <c r="AA39" s="50"/>
      <c r="AB39" s="50"/>
      <c r="AC39" s="50"/>
      <c r="AD39" s="50"/>
      <c r="AE39" s="50"/>
      <c r="AF39" s="50"/>
      <c r="AG39" s="50"/>
      <c r="AH39" s="50"/>
      <c r="AI39" s="50"/>
      <c r="AJ39" s="50"/>
      <c r="AK39" s="50"/>
    </row>
    <row r="40" spans="1:37" s="49" customFormat="1" ht="12.75" x14ac:dyDescent="0.2">
      <c r="A40" s="49" t="s">
        <v>134</v>
      </c>
      <c r="B40" s="49" t="s">
        <v>135</v>
      </c>
      <c r="C40" s="73">
        <v>9.7222222222222224E-3</v>
      </c>
      <c r="D40" s="73">
        <v>0</v>
      </c>
      <c r="E40" s="73">
        <v>7.2222222222222215E-2</v>
      </c>
      <c r="F40" s="73">
        <v>0</v>
      </c>
      <c r="G40" s="73">
        <v>0.17013888888888887</v>
      </c>
      <c r="H40" s="73">
        <v>1.8749999999999999E-2</v>
      </c>
      <c r="I40" s="73">
        <v>0.14930555555555555</v>
      </c>
      <c r="J40" s="73">
        <v>0.27777777777777779</v>
      </c>
      <c r="K40" s="73"/>
      <c r="L40" s="73">
        <v>0.69791666666666663</v>
      </c>
      <c r="M40" s="73"/>
      <c r="N40" s="73">
        <v>1.1805555555555555E-2</v>
      </c>
      <c r="O40" s="73">
        <v>2.6388888888888885E-2</v>
      </c>
      <c r="P40" s="73">
        <v>6.9444444444444436E-4</v>
      </c>
      <c r="Q40" s="73">
        <v>7.4305555555555555E-2</v>
      </c>
      <c r="R40" s="73">
        <v>9.930555555555555E-2</v>
      </c>
      <c r="S40" s="73">
        <v>8.958333333333332E-2</v>
      </c>
      <c r="T40" s="73"/>
      <c r="U40" s="73">
        <v>0.30208333333333331</v>
      </c>
      <c r="V40" s="50"/>
      <c r="W40" s="50"/>
      <c r="X40" s="50"/>
      <c r="Y40" s="50"/>
      <c r="Z40" s="50"/>
      <c r="AA40" s="50"/>
      <c r="AB40" s="50"/>
      <c r="AC40" s="50"/>
      <c r="AD40" s="50"/>
      <c r="AE40" s="50"/>
      <c r="AF40" s="50"/>
      <c r="AG40" s="50"/>
      <c r="AH40" s="50"/>
      <c r="AI40" s="50"/>
      <c r="AJ40" s="50"/>
      <c r="AK40" s="50"/>
    </row>
    <row r="41" spans="1:37" s="49" customFormat="1" ht="12.75" x14ac:dyDescent="0.2">
      <c r="A41" s="49" t="s">
        <v>136</v>
      </c>
      <c r="B41" s="49" t="s">
        <v>137</v>
      </c>
      <c r="C41" s="73">
        <v>4.4483985765124559E-3</v>
      </c>
      <c r="D41" s="73">
        <v>0</v>
      </c>
      <c r="E41" s="73">
        <v>0.11387900355871886</v>
      </c>
      <c r="F41" s="73">
        <v>0</v>
      </c>
      <c r="G41" s="73">
        <v>4.7153024911032029E-2</v>
      </c>
      <c r="H41" s="73">
        <v>4.4483985765124559E-3</v>
      </c>
      <c r="I41" s="73">
        <v>0.16725978647686832</v>
      </c>
      <c r="J41" s="73">
        <v>7.6512455516014224E-2</v>
      </c>
      <c r="K41" s="73"/>
      <c r="L41" s="73">
        <v>0.41370106761565834</v>
      </c>
      <c r="M41" s="73"/>
      <c r="N41" s="73">
        <v>9.9644128113879002E-2</v>
      </c>
      <c r="O41" s="73">
        <v>4.4483985765124551E-3</v>
      </c>
      <c r="P41" s="73">
        <v>1.95729537366548E-2</v>
      </c>
      <c r="Q41" s="73">
        <v>7.384341637010676E-2</v>
      </c>
      <c r="R41" s="73">
        <v>0.18861209964412809</v>
      </c>
      <c r="S41" s="73">
        <v>0.20017793594306049</v>
      </c>
      <c r="T41" s="73"/>
      <c r="U41" s="73">
        <v>0.58629893238434161</v>
      </c>
      <c r="V41" s="50"/>
      <c r="W41" s="50"/>
      <c r="X41" s="50"/>
      <c r="Y41" s="50"/>
      <c r="Z41" s="50"/>
      <c r="AA41" s="50"/>
      <c r="AB41" s="50"/>
      <c r="AC41" s="50"/>
      <c r="AD41" s="50"/>
      <c r="AE41" s="50"/>
      <c r="AF41" s="50"/>
      <c r="AG41" s="50"/>
      <c r="AH41" s="50"/>
      <c r="AI41" s="50"/>
      <c r="AJ41" s="50"/>
      <c r="AK41" s="50"/>
    </row>
    <row r="42" spans="1:37" s="49" customFormat="1" ht="12.75" x14ac:dyDescent="0.2">
      <c r="A42" s="49" t="s">
        <v>138</v>
      </c>
      <c r="B42" s="49" t="s">
        <v>139</v>
      </c>
      <c r="C42" s="73">
        <v>6.427423674343867E-3</v>
      </c>
      <c r="D42" s="73">
        <v>5.3561863952865559E-4</v>
      </c>
      <c r="E42" s="73">
        <v>0.12426352437064811</v>
      </c>
      <c r="F42" s="73">
        <v>0</v>
      </c>
      <c r="G42" s="73">
        <v>0.13069094804499196</v>
      </c>
      <c r="H42" s="73">
        <v>4.8205677557579003E-3</v>
      </c>
      <c r="I42" s="73">
        <v>0.19121585431173005</v>
      </c>
      <c r="J42" s="73">
        <v>2.0353508302088912E-2</v>
      </c>
      <c r="K42" s="73"/>
      <c r="L42" s="73">
        <v>0.47830744509908946</v>
      </c>
      <c r="M42" s="73"/>
      <c r="N42" s="73">
        <v>2.6245313336904129E-2</v>
      </c>
      <c r="O42" s="73">
        <v>2.6780931976432779E-3</v>
      </c>
      <c r="P42" s="73">
        <v>0</v>
      </c>
      <c r="Q42" s="73">
        <v>0.2040707016604178</v>
      </c>
      <c r="R42" s="73">
        <v>0.25388323513658279</v>
      </c>
      <c r="S42" s="73">
        <v>3.4815211569362618E-2</v>
      </c>
      <c r="T42" s="73"/>
      <c r="U42" s="73">
        <v>0.5216925549009106</v>
      </c>
      <c r="V42" s="50"/>
      <c r="W42" s="50"/>
      <c r="X42" s="50"/>
      <c r="Y42" s="50"/>
      <c r="Z42" s="50"/>
      <c r="AA42" s="50"/>
      <c r="AB42" s="50"/>
      <c r="AC42" s="50"/>
      <c r="AD42" s="50"/>
      <c r="AE42" s="50"/>
      <c r="AF42" s="50"/>
      <c r="AG42" s="50"/>
      <c r="AH42" s="50"/>
      <c r="AI42" s="50"/>
      <c r="AJ42" s="50"/>
      <c r="AK42" s="50"/>
    </row>
    <row r="43" spans="1:37" s="49" customFormat="1" ht="12.75" x14ac:dyDescent="0.2">
      <c r="A43" s="49" t="s">
        <v>140</v>
      </c>
      <c r="B43" s="49" t="s">
        <v>141</v>
      </c>
      <c r="C43" s="73">
        <v>7.6540375047837736E-4</v>
      </c>
      <c r="D43" s="73">
        <v>0</v>
      </c>
      <c r="E43" s="73">
        <v>0.19747416762342138</v>
      </c>
      <c r="F43" s="73">
        <v>0</v>
      </c>
      <c r="G43" s="73">
        <v>0.25755836203597393</v>
      </c>
      <c r="H43" s="73">
        <v>4.9751243781094526E-3</v>
      </c>
      <c r="I43" s="73">
        <v>0.15652506697282817</v>
      </c>
      <c r="J43" s="73">
        <v>0.16111748947569843</v>
      </c>
      <c r="K43" s="73"/>
      <c r="L43" s="73">
        <v>0.77841561423650973</v>
      </c>
      <c r="M43" s="73"/>
      <c r="N43" s="73">
        <v>0</v>
      </c>
      <c r="O43" s="73">
        <v>5.7405281285878296E-3</v>
      </c>
      <c r="P43" s="73">
        <v>1.148105625717566E-3</v>
      </c>
      <c r="Q43" s="73">
        <v>6.3528511289705311E-2</v>
      </c>
      <c r="R43" s="73">
        <v>7.2713356295445855E-2</v>
      </c>
      <c r="S43" s="73">
        <v>7.8453884424033671E-2</v>
      </c>
      <c r="T43" s="73"/>
      <c r="U43" s="73">
        <v>0.22158438576349024</v>
      </c>
      <c r="V43" s="50"/>
      <c r="W43" s="50"/>
      <c r="X43" s="50"/>
      <c r="Y43" s="50"/>
      <c r="Z43" s="50"/>
      <c r="AA43" s="50"/>
      <c r="AB43" s="50"/>
      <c r="AC43" s="50"/>
      <c r="AD43" s="50"/>
      <c r="AE43" s="50"/>
      <c r="AF43" s="50"/>
      <c r="AG43" s="50"/>
      <c r="AH43" s="50"/>
      <c r="AI43" s="50"/>
      <c r="AJ43" s="50"/>
      <c r="AK43" s="50"/>
    </row>
    <row r="44" spans="1:37" s="49" customFormat="1" ht="12.75" x14ac:dyDescent="0.2">
      <c r="A44" s="49" t="s">
        <v>142</v>
      </c>
      <c r="B44" s="49" t="s">
        <v>143</v>
      </c>
      <c r="C44" s="73">
        <v>2.1299254526091589E-3</v>
      </c>
      <c r="D44" s="73">
        <v>0</v>
      </c>
      <c r="E44" s="73">
        <v>0.39084132055378062</v>
      </c>
      <c r="F44" s="73">
        <v>0</v>
      </c>
      <c r="G44" s="73">
        <v>0.11661341853035143</v>
      </c>
      <c r="H44" s="73">
        <v>1.8636847710330137E-2</v>
      </c>
      <c r="I44" s="73">
        <v>0.1080937167199148</v>
      </c>
      <c r="J44" s="73">
        <v>2.6624068157614485E-2</v>
      </c>
      <c r="K44" s="73"/>
      <c r="L44" s="73">
        <v>0.66293929712460065</v>
      </c>
      <c r="M44" s="73"/>
      <c r="N44" s="73">
        <v>0</v>
      </c>
      <c r="O44" s="73">
        <v>0</v>
      </c>
      <c r="P44" s="73">
        <v>0.17092651757188498</v>
      </c>
      <c r="Q44" s="73">
        <v>5.2183173588924388E-2</v>
      </c>
      <c r="R44" s="73">
        <v>0.10223642172523963</v>
      </c>
      <c r="S44" s="73">
        <v>1.1714589989350373E-2</v>
      </c>
      <c r="T44" s="73"/>
      <c r="U44" s="73">
        <v>0.33706070287539935</v>
      </c>
      <c r="V44" s="50"/>
      <c r="W44" s="50"/>
      <c r="X44" s="50"/>
      <c r="Y44" s="50"/>
      <c r="Z44" s="50"/>
      <c r="AA44" s="50"/>
      <c r="AB44" s="50"/>
      <c r="AC44" s="50"/>
      <c r="AD44" s="50"/>
      <c r="AE44" s="50"/>
      <c r="AF44" s="50"/>
      <c r="AG44" s="50"/>
      <c r="AH44" s="50"/>
      <c r="AI44" s="50"/>
      <c r="AJ44" s="50"/>
      <c r="AK44" s="50"/>
    </row>
    <row r="45" spans="1:37" s="49" customFormat="1" ht="12.75" x14ac:dyDescent="0.2">
      <c r="A45" s="49" t="s">
        <v>144</v>
      </c>
      <c r="B45" s="49" t="s">
        <v>145</v>
      </c>
      <c r="C45" s="73">
        <v>5.7504312823461762E-3</v>
      </c>
      <c r="D45" s="73">
        <v>0</v>
      </c>
      <c r="E45" s="73">
        <v>0.16388729154686602</v>
      </c>
      <c r="F45" s="73">
        <v>0</v>
      </c>
      <c r="G45" s="73">
        <v>0.18171362852213915</v>
      </c>
      <c r="H45" s="73">
        <v>6.9005175388154117E-3</v>
      </c>
      <c r="I45" s="73">
        <v>0.14548591144335829</v>
      </c>
      <c r="J45" s="73">
        <v>6.2679700977573319E-2</v>
      </c>
      <c r="K45" s="73"/>
      <c r="L45" s="73">
        <v>0.56641748131109837</v>
      </c>
      <c r="M45" s="73"/>
      <c r="N45" s="73">
        <v>2.0126509488211618E-2</v>
      </c>
      <c r="O45" s="73">
        <v>4.8878665899942497E-2</v>
      </c>
      <c r="P45" s="73">
        <v>5.750431282346176E-4</v>
      </c>
      <c r="Q45" s="73">
        <v>0.1661874640598045</v>
      </c>
      <c r="R45" s="73">
        <v>5.117883841288097E-2</v>
      </c>
      <c r="S45" s="73">
        <v>0.14663599769982749</v>
      </c>
      <c r="T45" s="73"/>
      <c r="U45" s="73">
        <v>0.43358251868890169</v>
      </c>
      <c r="V45" s="50"/>
      <c r="W45" s="50"/>
      <c r="X45" s="50"/>
      <c r="Y45" s="50"/>
      <c r="Z45" s="50"/>
      <c r="AA45" s="50"/>
      <c r="AB45" s="50"/>
      <c r="AC45" s="50"/>
      <c r="AD45" s="50"/>
      <c r="AE45" s="50"/>
      <c r="AF45" s="50"/>
      <c r="AG45" s="50"/>
      <c r="AH45" s="50"/>
      <c r="AI45" s="50"/>
      <c r="AJ45" s="50"/>
      <c r="AK45" s="50"/>
    </row>
    <row r="46" spans="1:37" s="49" customFormat="1" ht="12.75" x14ac:dyDescent="0.2">
      <c r="A46" s="49" t="s">
        <v>146</v>
      </c>
      <c r="B46" s="49" t="s">
        <v>147</v>
      </c>
      <c r="C46" s="73">
        <v>4.0828229804607758E-3</v>
      </c>
      <c r="D46" s="73">
        <v>0</v>
      </c>
      <c r="E46" s="73">
        <v>3.9370078740157487E-2</v>
      </c>
      <c r="F46" s="73">
        <v>0</v>
      </c>
      <c r="G46" s="73">
        <v>0.11606882473024206</v>
      </c>
      <c r="H46" s="73">
        <v>2.3330417031204435E-3</v>
      </c>
      <c r="I46" s="73">
        <v>9.3321668124817736E-2</v>
      </c>
      <c r="J46" s="73">
        <v>7.4948964712744245E-2</v>
      </c>
      <c r="K46" s="73"/>
      <c r="L46" s="73">
        <v>0.33012540099154275</v>
      </c>
      <c r="M46" s="73"/>
      <c r="N46" s="73">
        <v>0.18897637795275588</v>
      </c>
      <c r="O46" s="73">
        <v>3.8203557888597257E-2</v>
      </c>
      <c r="P46" s="73">
        <v>1.2831729367162438E-2</v>
      </c>
      <c r="Q46" s="73">
        <v>7.4365704286964124E-2</v>
      </c>
      <c r="R46" s="73">
        <v>0.27763196267133272</v>
      </c>
      <c r="S46" s="73">
        <v>7.7865266841644798E-2</v>
      </c>
      <c r="T46" s="73"/>
      <c r="U46" s="73">
        <v>0.66987459900845725</v>
      </c>
      <c r="V46" s="50"/>
      <c r="W46" s="50"/>
      <c r="X46" s="50"/>
      <c r="Y46" s="50"/>
      <c r="Z46" s="50"/>
      <c r="AA46" s="50"/>
      <c r="AB46" s="50"/>
      <c r="AC46" s="50"/>
      <c r="AD46" s="50"/>
      <c r="AE46" s="50"/>
      <c r="AF46" s="50"/>
      <c r="AG46" s="50"/>
      <c r="AH46" s="50"/>
      <c r="AI46" s="50"/>
      <c r="AJ46" s="50"/>
      <c r="AK46" s="50"/>
    </row>
    <row r="47" spans="1:37" s="49" customFormat="1" ht="12.75" x14ac:dyDescent="0.2">
      <c r="A47" s="49" t="s">
        <v>148</v>
      </c>
      <c r="B47" s="49" t="s">
        <v>149</v>
      </c>
      <c r="C47" s="73">
        <v>1.7157563625965115E-3</v>
      </c>
      <c r="D47" s="73">
        <v>0</v>
      </c>
      <c r="E47" s="73">
        <v>2.0589076351158139E-2</v>
      </c>
      <c r="F47" s="73">
        <v>0</v>
      </c>
      <c r="G47" s="73">
        <v>2.5164426651415502E-2</v>
      </c>
      <c r="H47" s="73">
        <v>1.0580497569345154E-2</v>
      </c>
      <c r="I47" s="73">
        <v>4.2893909064912784E-2</v>
      </c>
      <c r="J47" s="73">
        <v>5.490420360308837E-2</v>
      </c>
      <c r="K47" s="73"/>
      <c r="L47" s="73">
        <v>0.15584786960251645</v>
      </c>
      <c r="M47" s="73"/>
      <c r="N47" s="73">
        <v>0.37317700886474126</v>
      </c>
      <c r="O47" s="73">
        <v>2.3162710895052903E-2</v>
      </c>
      <c r="P47" s="73">
        <v>0</v>
      </c>
      <c r="Q47" s="73">
        <v>2.173291392622248E-2</v>
      </c>
      <c r="R47" s="73">
        <v>0.13497283385759223</v>
      </c>
      <c r="S47" s="73">
        <v>0.29110666285387476</v>
      </c>
      <c r="T47" s="73"/>
      <c r="U47" s="73">
        <v>0.8441521303974836</v>
      </c>
      <c r="V47" s="50"/>
      <c r="W47" s="50"/>
      <c r="X47" s="50"/>
      <c r="Y47" s="50"/>
      <c r="Z47" s="50"/>
      <c r="AA47" s="50"/>
      <c r="AB47" s="50"/>
      <c r="AC47" s="50"/>
      <c r="AD47" s="50"/>
      <c r="AE47" s="50"/>
      <c r="AF47" s="50"/>
      <c r="AG47" s="50"/>
      <c r="AH47" s="50"/>
      <c r="AI47" s="50"/>
      <c r="AJ47" s="50"/>
      <c r="AK47" s="50"/>
    </row>
    <row r="48" spans="1:37" s="49" customFormat="1" ht="12.75" x14ac:dyDescent="0.2">
      <c r="A48" s="49" t="s">
        <v>150</v>
      </c>
      <c r="B48" s="49" t="s">
        <v>151</v>
      </c>
      <c r="C48" s="73">
        <v>1.0175763182238668E-2</v>
      </c>
      <c r="D48" s="73">
        <v>0</v>
      </c>
      <c r="E48" s="73">
        <v>0.10761640456367559</v>
      </c>
      <c r="F48" s="73">
        <v>0</v>
      </c>
      <c r="G48" s="73">
        <v>0.33179155103299413</v>
      </c>
      <c r="H48" s="73">
        <v>3.083564600678384E-4</v>
      </c>
      <c r="I48" s="73">
        <v>0.14276904101140919</v>
      </c>
      <c r="J48" s="73">
        <v>0.23866790009250693</v>
      </c>
      <c r="K48" s="73"/>
      <c r="L48" s="73">
        <v>0.83132901634289236</v>
      </c>
      <c r="M48" s="73"/>
      <c r="N48" s="73">
        <v>6.167129201356768E-4</v>
      </c>
      <c r="O48" s="73">
        <v>1.8193031144002468E-2</v>
      </c>
      <c r="P48" s="73">
        <v>0</v>
      </c>
      <c r="Q48" s="73">
        <v>7.8014184397163122E-2</v>
      </c>
      <c r="R48" s="73">
        <v>1.6959605303731112E-2</v>
      </c>
      <c r="S48" s="73">
        <v>5.4887449892075238E-2</v>
      </c>
      <c r="T48" s="73"/>
      <c r="U48" s="73">
        <v>0.16867098365710761</v>
      </c>
      <c r="V48" s="50"/>
      <c r="W48" s="50"/>
      <c r="X48" s="50"/>
      <c r="Y48" s="50"/>
      <c r="Z48" s="50"/>
      <c r="AA48" s="50"/>
      <c r="AB48" s="50"/>
      <c r="AC48" s="50"/>
      <c r="AD48" s="50"/>
      <c r="AE48" s="50"/>
      <c r="AF48" s="50"/>
      <c r="AG48" s="50"/>
      <c r="AH48" s="50"/>
      <c r="AI48" s="50"/>
      <c r="AJ48" s="50"/>
      <c r="AK48" s="50"/>
    </row>
    <row r="49" spans="1:37" s="49" customFormat="1" ht="12.75" x14ac:dyDescent="0.2">
      <c r="A49" s="49" t="s">
        <v>152</v>
      </c>
      <c r="B49" s="49" t="s">
        <v>153</v>
      </c>
      <c r="C49" s="73">
        <v>2.8159790438768824E-2</v>
      </c>
      <c r="D49" s="73">
        <v>0</v>
      </c>
      <c r="E49" s="73">
        <v>9.4302554027504898E-2</v>
      </c>
      <c r="F49" s="73">
        <v>0</v>
      </c>
      <c r="G49" s="73">
        <v>0.28749181401440732</v>
      </c>
      <c r="H49" s="73">
        <v>1.1132940406024885E-2</v>
      </c>
      <c r="I49" s="73">
        <v>0.21218074656188601</v>
      </c>
      <c r="J49" s="73">
        <v>0.24361493123772102</v>
      </c>
      <c r="K49" s="73"/>
      <c r="L49" s="73">
        <v>0.87688277668631298</v>
      </c>
      <c r="M49" s="73"/>
      <c r="N49" s="73">
        <v>2.6195153896529139E-3</v>
      </c>
      <c r="O49" s="73">
        <v>2.6195153896529139E-3</v>
      </c>
      <c r="P49" s="73">
        <v>0</v>
      </c>
      <c r="Q49" s="73">
        <v>1.6371971185330712E-2</v>
      </c>
      <c r="R49" s="73">
        <v>3.012442698100851E-2</v>
      </c>
      <c r="S49" s="73">
        <v>7.1381794368041901E-2</v>
      </c>
      <c r="T49" s="73"/>
      <c r="U49" s="73">
        <v>0.12311722331368696</v>
      </c>
      <c r="V49" s="50"/>
      <c r="W49" s="50"/>
      <c r="X49" s="50"/>
      <c r="Y49" s="50"/>
      <c r="Z49" s="50"/>
      <c r="AA49" s="50"/>
      <c r="AB49" s="50"/>
      <c r="AC49" s="50"/>
      <c r="AD49" s="50"/>
      <c r="AE49" s="50"/>
      <c r="AF49" s="50"/>
      <c r="AG49" s="50"/>
      <c r="AH49" s="50"/>
      <c r="AI49" s="50"/>
      <c r="AJ49" s="50"/>
      <c r="AK49" s="50"/>
    </row>
    <row r="50" spans="1:37" s="49" customFormat="1" ht="12.75" x14ac:dyDescent="0.2">
      <c r="A50" s="49" t="s">
        <v>154</v>
      </c>
      <c r="B50" s="49" t="s">
        <v>155</v>
      </c>
      <c r="C50" s="73">
        <v>6.2038963495365994E-2</v>
      </c>
      <c r="D50" s="73">
        <v>0</v>
      </c>
      <c r="E50" s="73">
        <v>0.28901078116133916</v>
      </c>
      <c r="F50" s="73">
        <v>0</v>
      </c>
      <c r="G50" s="73">
        <v>0.10629846794023075</v>
      </c>
      <c r="H50" s="73">
        <v>3.858520900321543E-2</v>
      </c>
      <c r="I50" s="73">
        <v>6.9037261206733494E-2</v>
      </c>
      <c r="J50" s="73">
        <v>0.18800832229998107</v>
      </c>
      <c r="K50" s="73"/>
      <c r="L50" s="73">
        <v>0.75297900510686588</v>
      </c>
      <c r="M50" s="73"/>
      <c r="N50" s="73">
        <v>1.5131454511064877E-3</v>
      </c>
      <c r="O50" s="73">
        <v>1.3240022697181767E-3</v>
      </c>
      <c r="P50" s="73">
        <v>0</v>
      </c>
      <c r="Q50" s="73">
        <v>2.7614904482693402E-2</v>
      </c>
      <c r="R50" s="73">
        <v>0.20105920181577455</v>
      </c>
      <c r="S50" s="73">
        <v>1.5509740873841497E-2</v>
      </c>
      <c r="T50" s="73"/>
      <c r="U50" s="73">
        <v>0.24702099489313412</v>
      </c>
      <c r="V50" s="50"/>
      <c r="W50" s="50"/>
      <c r="X50" s="50"/>
      <c r="Y50" s="50"/>
      <c r="Z50" s="50"/>
      <c r="AA50" s="50"/>
      <c r="AB50" s="50"/>
      <c r="AC50" s="50"/>
      <c r="AD50" s="50"/>
      <c r="AE50" s="50"/>
      <c r="AF50" s="50"/>
      <c r="AG50" s="50"/>
      <c r="AH50" s="50"/>
      <c r="AI50" s="50"/>
      <c r="AJ50" s="50"/>
      <c r="AK50" s="50"/>
    </row>
    <row r="51" spans="1:37" s="49" customFormat="1" ht="12.75" x14ac:dyDescent="0.2">
      <c r="A51" s="49" t="s">
        <v>156</v>
      </c>
      <c r="B51" s="49" t="s">
        <v>157</v>
      </c>
      <c r="C51" s="73">
        <v>9.892086330935251E-3</v>
      </c>
      <c r="D51" s="73">
        <v>0</v>
      </c>
      <c r="E51" s="73">
        <v>5.9802158273381298E-2</v>
      </c>
      <c r="F51" s="73">
        <v>0</v>
      </c>
      <c r="G51" s="73">
        <v>0.36735611510791366</v>
      </c>
      <c r="H51" s="73">
        <v>5.8453237410071952E-3</v>
      </c>
      <c r="I51" s="73">
        <v>0.12859712230215828</v>
      </c>
      <c r="J51" s="73">
        <v>4.9010791366906482E-2</v>
      </c>
      <c r="K51" s="73"/>
      <c r="L51" s="73">
        <v>0.62050359712230219</v>
      </c>
      <c r="M51" s="73"/>
      <c r="N51" s="73">
        <v>6.6097122302158279E-2</v>
      </c>
      <c r="O51" s="73">
        <v>4.4064748201438853E-2</v>
      </c>
      <c r="P51" s="73">
        <v>1.3938848920863309E-2</v>
      </c>
      <c r="Q51" s="73">
        <v>0.13803956834532374</v>
      </c>
      <c r="R51" s="73">
        <v>4.3165467625899283E-2</v>
      </c>
      <c r="S51" s="73">
        <v>7.4190647482014385E-2</v>
      </c>
      <c r="T51" s="73"/>
      <c r="U51" s="73">
        <v>0.37949640287769787</v>
      </c>
      <c r="V51" s="50"/>
      <c r="W51" s="50"/>
      <c r="X51" s="50"/>
      <c r="Y51" s="50"/>
      <c r="Z51" s="50"/>
      <c r="AA51" s="50"/>
      <c r="AB51" s="50"/>
      <c r="AC51" s="50"/>
      <c r="AD51" s="50"/>
      <c r="AE51" s="50"/>
      <c r="AF51" s="50"/>
      <c r="AG51" s="50"/>
      <c r="AH51" s="50"/>
      <c r="AI51" s="50"/>
      <c r="AJ51" s="50"/>
      <c r="AK51" s="50"/>
    </row>
    <row r="52" spans="1:37" s="49" customFormat="1" ht="12.75" x14ac:dyDescent="0.2">
      <c r="A52" s="49" t="s">
        <v>158</v>
      </c>
      <c r="B52" s="49" t="s">
        <v>159</v>
      </c>
      <c r="C52" s="73">
        <v>1.3774567444985723E-2</v>
      </c>
      <c r="D52" s="73">
        <v>0</v>
      </c>
      <c r="E52" s="73">
        <v>6.1313623383168148E-2</v>
      </c>
      <c r="F52" s="73">
        <v>0</v>
      </c>
      <c r="G52" s="73">
        <v>0.21972114900050396</v>
      </c>
      <c r="H52" s="73">
        <v>1.2430707206450531E-2</v>
      </c>
      <c r="I52" s="73">
        <v>0.17806148160591298</v>
      </c>
      <c r="J52" s="73">
        <v>6.148160591298505E-2</v>
      </c>
      <c r="K52" s="73"/>
      <c r="L52" s="73">
        <v>0.5467831345540064</v>
      </c>
      <c r="M52" s="73"/>
      <c r="N52" s="73">
        <v>8.3655299848815715E-2</v>
      </c>
      <c r="O52" s="73">
        <v>1.0078951789013942E-2</v>
      </c>
      <c r="P52" s="73">
        <v>3.6956156559717793E-3</v>
      </c>
      <c r="Q52" s="73">
        <v>4.6531160759281029E-2</v>
      </c>
      <c r="R52" s="73">
        <v>7.1392575172182088E-2</v>
      </c>
      <c r="S52" s="73">
        <v>0.23786326222072901</v>
      </c>
      <c r="T52" s="73"/>
      <c r="U52" s="73">
        <v>0.4532168654459936</v>
      </c>
      <c r="V52" s="50"/>
      <c r="W52" s="50"/>
      <c r="X52" s="50"/>
      <c r="Y52" s="50"/>
      <c r="Z52" s="50"/>
      <c r="AA52" s="50"/>
      <c r="AB52" s="50"/>
      <c r="AC52" s="50"/>
      <c r="AD52" s="50"/>
      <c r="AE52" s="50"/>
      <c r="AF52" s="50"/>
      <c r="AG52" s="50"/>
      <c r="AH52" s="50"/>
      <c r="AI52" s="50"/>
      <c r="AJ52" s="50"/>
      <c r="AK52" s="50"/>
    </row>
    <row r="53" spans="1:37" s="49" customFormat="1" ht="12.75" x14ac:dyDescent="0.2">
      <c r="A53" s="49" t="s">
        <v>160</v>
      </c>
      <c r="B53" s="49" t="s">
        <v>161</v>
      </c>
      <c r="C53" s="73">
        <v>1.4058765640376776E-3</v>
      </c>
      <c r="D53" s="73">
        <v>0</v>
      </c>
      <c r="E53" s="73">
        <v>4.5972163644032053E-2</v>
      </c>
      <c r="F53" s="73">
        <v>0</v>
      </c>
      <c r="G53" s="73">
        <v>5.3282721777027982E-2</v>
      </c>
      <c r="H53" s="73">
        <v>7.3105581329959229E-2</v>
      </c>
      <c r="I53" s="73">
        <v>0.13271474764515676</v>
      </c>
      <c r="J53" s="73">
        <v>1.2652889076339099E-2</v>
      </c>
      <c r="K53" s="73"/>
      <c r="L53" s="73">
        <v>0.3191339800365528</v>
      </c>
      <c r="M53" s="73"/>
      <c r="N53" s="73">
        <v>0.20497680303669336</v>
      </c>
      <c r="O53" s="73">
        <v>1.0122311261071278E-2</v>
      </c>
      <c r="P53" s="73">
        <v>6.0452692253620136E-3</v>
      </c>
      <c r="Q53" s="73">
        <v>5.3985660059046814E-2</v>
      </c>
      <c r="R53" s="73">
        <v>0.31365106143680582</v>
      </c>
      <c r="S53" s="73">
        <v>9.2084914944467883E-2</v>
      </c>
      <c r="T53" s="73"/>
      <c r="U53" s="73">
        <v>0.6808660199634472</v>
      </c>
      <c r="V53" s="50"/>
      <c r="W53" s="50"/>
      <c r="X53" s="50"/>
      <c r="Y53" s="50"/>
      <c r="Z53" s="50"/>
      <c r="AA53" s="50"/>
      <c r="AB53" s="50"/>
      <c r="AC53" s="50"/>
      <c r="AD53" s="50"/>
      <c r="AE53" s="50"/>
      <c r="AF53" s="50"/>
      <c r="AG53" s="50"/>
      <c r="AH53" s="50"/>
      <c r="AI53" s="50"/>
      <c r="AJ53" s="50"/>
      <c r="AK53" s="50"/>
    </row>
    <row r="54" spans="1:37" s="49" customFormat="1" ht="12.75" x14ac:dyDescent="0.2">
      <c r="A54" s="49" t="s">
        <v>162</v>
      </c>
      <c r="B54" s="49" t="s">
        <v>163</v>
      </c>
      <c r="C54" s="73">
        <v>1.2643308689596056E-2</v>
      </c>
      <c r="D54" s="73">
        <v>0</v>
      </c>
      <c r="E54" s="73">
        <v>5.1966141647915999E-2</v>
      </c>
      <c r="F54" s="73">
        <v>2.1429336762027214E-4</v>
      </c>
      <c r="G54" s="73">
        <v>8.6681667202400087E-2</v>
      </c>
      <c r="H54" s="73">
        <v>1.3393335476267011E-2</v>
      </c>
      <c r="I54" s="73">
        <v>0.11775420550733956</v>
      </c>
      <c r="J54" s="73">
        <v>7.5966998821386481E-2</v>
      </c>
      <c r="K54" s="73"/>
      <c r="L54" s="73">
        <v>0.35861995071252545</v>
      </c>
      <c r="M54" s="73"/>
      <c r="N54" s="73">
        <v>0.19318547090967536</v>
      </c>
      <c r="O54" s="73">
        <v>1.1678988535304833E-2</v>
      </c>
      <c r="P54" s="73">
        <v>1.6072002571520412E-3</v>
      </c>
      <c r="Q54" s="73">
        <v>3.6429872495446269E-2</v>
      </c>
      <c r="R54" s="73">
        <v>0.19200685738776388</v>
      </c>
      <c r="S54" s="73">
        <v>0.20647165970213224</v>
      </c>
      <c r="T54" s="73"/>
      <c r="U54" s="73">
        <v>0.64138004928747461</v>
      </c>
      <c r="V54" s="50"/>
      <c r="W54" s="50"/>
      <c r="X54" s="50"/>
      <c r="Y54" s="50"/>
      <c r="Z54" s="50"/>
      <c r="AA54" s="50"/>
      <c r="AB54" s="50"/>
      <c r="AC54" s="50"/>
      <c r="AD54" s="50"/>
      <c r="AE54" s="50"/>
      <c r="AF54" s="50"/>
      <c r="AG54" s="50"/>
      <c r="AH54" s="50"/>
      <c r="AI54" s="50"/>
      <c r="AJ54" s="50"/>
      <c r="AK54" s="50"/>
    </row>
    <row r="55" spans="1:37" s="49" customFormat="1" ht="12.75" x14ac:dyDescent="0.2">
      <c r="A55" s="49" t="s">
        <v>164</v>
      </c>
      <c r="B55" s="49" t="s">
        <v>165</v>
      </c>
      <c r="C55" s="73">
        <v>1.0971786833855799E-2</v>
      </c>
      <c r="D55" s="73">
        <v>0</v>
      </c>
      <c r="E55" s="73">
        <v>5.0156739811912231E-2</v>
      </c>
      <c r="F55" s="73">
        <v>0</v>
      </c>
      <c r="G55" s="73">
        <v>0.11442006269592477</v>
      </c>
      <c r="H55" s="73">
        <v>4.9686520376175547E-2</v>
      </c>
      <c r="I55" s="73">
        <v>0.11614420062695925</v>
      </c>
      <c r="J55" s="73">
        <v>2.4294670846394983E-2</v>
      </c>
      <c r="K55" s="73"/>
      <c r="L55" s="73">
        <v>0.36567398119122257</v>
      </c>
      <c r="M55" s="73"/>
      <c r="N55" s="73">
        <v>0.25971786833855798</v>
      </c>
      <c r="O55" s="73">
        <v>4.4514106583072102E-2</v>
      </c>
      <c r="P55" s="73">
        <v>1.5673981191222572E-4</v>
      </c>
      <c r="Q55" s="73">
        <v>6.0344827586206906E-2</v>
      </c>
      <c r="R55" s="73">
        <v>0.21081504702194359</v>
      </c>
      <c r="S55" s="73">
        <v>5.8777429467084648E-2</v>
      </c>
      <c r="T55" s="73"/>
      <c r="U55" s="73">
        <v>0.63432601880877748</v>
      </c>
      <c r="V55" s="50"/>
      <c r="W55" s="50"/>
      <c r="X55" s="50"/>
      <c r="Y55" s="50"/>
      <c r="Z55" s="50"/>
      <c r="AA55" s="50"/>
      <c r="AB55" s="50"/>
      <c r="AC55" s="50"/>
      <c r="AD55" s="50"/>
      <c r="AE55" s="50"/>
      <c r="AF55" s="50"/>
      <c r="AG55" s="50"/>
      <c r="AH55" s="50"/>
      <c r="AI55" s="50"/>
      <c r="AJ55" s="50"/>
      <c r="AK55" s="50"/>
    </row>
    <row r="56" spans="1:37" s="49" customFormat="1" ht="12.75" x14ac:dyDescent="0.2">
      <c r="A56" s="49" t="s">
        <v>166</v>
      </c>
      <c r="B56" s="49" t="s">
        <v>167</v>
      </c>
      <c r="C56" s="73">
        <v>7.674144037780402E-3</v>
      </c>
      <c r="D56" s="73">
        <v>0</v>
      </c>
      <c r="E56" s="73">
        <v>5.0964187327823693E-2</v>
      </c>
      <c r="F56" s="73">
        <v>9.8386462022825654E-5</v>
      </c>
      <c r="G56" s="73">
        <v>0.27941755214482483</v>
      </c>
      <c r="H56" s="73">
        <v>1.4462809917355372E-2</v>
      </c>
      <c r="I56" s="73">
        <v>0.13085399449035812</v>
      </c>
      <c r="J56" s="73">
        <v>2.3415977961432508E-2</v>
      </c>
      <c r="K56" s="73"/>
      <c r="L56" s="73">
        <v>0.50688705234159781</v>
      </c>
      <c r="M56" s="73"/>
      <c r="N56" s="73">
        <v>0.13380558835104289</v>
      </c>
      <c r="O56" s="73">
        <v>1.131444313262495E-2</v>
      </c>
      <c r="P56" s="73">
        <v>5.9031877213695393E-4</v>
      </c>
      <c r="Q56" s="73">
        <v>9.5533254624163719E-2</v>
      </c>
      <c r="R56" s="73">
        <v>0.12987012987012986</v>
      </c>
      <c r="S56" s="73">
        <v>0.12199921290830382</v>
      </c>
      <c r="T56" s="73"/>
      <c r="U56" s="73">
        <v>0.49311294765840219</v>
      </c>
      <c r="V56" s="50"/>
      <c r="W56" s="50"/>
      <c r="X56" s="50"/>
      <c r="Y56" s="50"/>
      <c r="Z56" s="50"/>
      <c r="AA56" s="50"/>
      <c r="AB56" s="50"/>
      <c r="AC56" s="50"/>
      <c r="AD56" s="50"/>
      <c r="AE56" s="50"/>
      <c r="AF56" s="50"/>
      <c r="AG56" s="50"/>
      <c r="AH56" s="50"/>
      <c r="AI56" s="50"/>
      <c r="AJ56" s="50"/>
      <c r="AK56" s="50"/>
    </row>
    <row r="57" spans="1:37" s="49" customFormat="1" ht="12.75" x14ac:dyDescent="0.2">
      <c r="A57" s="49" t="s">
        <v>168</v>
      </c>
      <c r="B57" s="49" t="s">
        <v>169</v>
      </c>
      <c r="C57" s="73">
        <v>0</v>
      </c>
      <c r="D57" s="73">
        <v>0</v>
      </c>
      <c r="E57" s="73">
        <v>0</v>
      </c>
      <c r="F57" s="73">
        <v>0</v>
      </c>
      <c r="G57" s="73">
        <v>0.34782608695652173</v>
      </c>
      <c r="H57" s="73">
        <v>0</v>
      </c>
      <c r="I57" s="73">
        <v>0.21739130434782611</v>
      </c>
      <c r="J57" s="73">
        <v>4.3478260869565216E-2</v>
      </c>
      <c r="K57" s="73"/>
      <c r="L57" s="73">
        <v>0.60869565217391308</v>
      </c>
      <c r="M57" s="73"/>
      <c r="N57" s="73">
        <v>8.6956521739130432E-2</v>
      </c>
      <c r="O57" s="73">
        <v>0</v>
      </c>
      <c r="P57" s="73">
        <v>0</v>
      </c>
      <c r="Q57" s="73">
        <v>0.21739130434782611</v>
      </c>
      <c r="R57" s="73">
        <v>0</v>
      </c>
      <c r="S57" s="73">
        <v>8.6956521739130432E-2</v>
      </c>
      <c r="T57" s="73"/>
      <c r="U57" s="73">
        <v>0.39130434782608697</v>
      </c>
      <c r="V57" s="50"/>
      <c r="W57" s="50"/>
      <c r="X57" s="50"/>
      <c r="Y57" s="50"/>
      <c r="Z57" s="50"/>
      <c r="AA57" s="50"/>
      <c r="AB57" s="50"/>
      <c r="AC57" s="50"/>
      <c r="AD57" s="50"/>
      <c r="AE57" s="50"/>
      <c r="AF57" s="50"/>
      <c r="AG57" s="50"/>
      <c r="AH57" s="50"/>
      <c r="AI57" s="50"/>
      <c r="AJ57" s="50"/>
      <c r="AK57" s="50"/>
    </row>
    <row r="58" spans="1:37" s="49" customFormat="1" ht="12.75" x14ac:dyDescent="0.2">
      <c r="A58" s="49" t="s">
        <v>170</v>
      </c>
      <c r="B58" s="49" t="s">
        <v>171</v>
      </c>
      <c r="C58" s="73">
        <v>4.7387126497301568E-3</v>
      </c>
      <c r="D58" s="73">
        <v>0</v>
      </c>
      <c r="E58" s="73">
        <v>4.9229959194418853E-2</v>
      </c>
      <c r="F58" s="73">
        <v>0</v>
      </c>
      <c r="G58" s="73">
        <v>8.5954982229827559E-2</v>
      </c>
      <c r="H58" s="73">
        <v>6.449914439910491E-3</v>
      </c>
      <c r="I58" s="73">
        <v>0.13189416875082272</v>
      </c>
      <c r="J58" s="73">
        <v>4.4227984730814802E-2</v>
      </c>
      <c r="K58" s="73"/>
      <c r="L58" s="73">
        <v>0.32249572199552456</v>
      </c>
      <c r="M58" s="73"/>
      <c r="N58" s="73">
        <v>0.24048966697380544</v>
      </c>
      <c r="O58" s="73">
        <v>1.6980386994866394E-2</v>
      </c>
      <c r="P58" s="73">
        <v>2.5404765038831118E-2</v>
      </c>
      <c r="Q58" s="73">
        <v>8.3059102277214691E-2</v>
      </c>
      <c r="R58" s="73">
        <v>0.21350533105173095</v>
      </c>
      <c r="S58" s="73">
        <v>9.8065025668026856E-2</v>
      </c>
      <c r="T58" s="73"/>
      <c r="U58" s="73">
        <v>0.67750427800447544</v>
      </c>
      <c r="V58" s="50"/>
      <c r="W58" s="50"/>
      <c r="X58" s="50"/>
      <c r="Y58" s="50"/>
      <c r="Z58" s="50"/>
      <c r="AA58" s="50"/>
      <c r="AB58" s="50"/>
      <c r="AC58" s="50"/>
      <c r="AD58" s="50"/>
      <c r="AE58" s="50"/>
      <c r="AF58" s="50"/>
      <c r="AG58" s="50"/>
      <c r="AH58" s="50"/>
      <c r="AI58" s="50"/>
      <c r="AJ58" s="50"/>
      <c r="AK58" s="50"/>
    </row>
    <row r="59" spans="1:37" s="49" customFormat="1" ht="12.75" x14ac:dyDescent="0.2">
      <c r="A59" s="49" t="s">
        <v>172</v>
      </c>
      <c r="B59" s="49" t="s">
        <v>173</v>
      </c>
      <c r="C59" s="73">
        <v>3.3089104230678325E-3</v>
      </c>
      <c r="D59" s="73">
        <v>0</v>
      </c>
      <c r="E59" s="73">
        <v>3.7343417631765539E-2</v>
      </c>
      <c r="F59" s="73">
        <v>0</v>
      </c>
      <c r="G59" s="73">
        <v>0.20042543134010871</v>
      </c>
      <c r="H59" s="73">
        <v>5.6960529425667691E-2</v>
      </c>
      <c r="I59" s="73">
        <v>7.4923186008035922E-2</v>
      </c>
      <c r="J59" s="73">
        <v>7.2086977073977779E-2</v>
      </c>
      <c r="K59" s="73"/>
      <c r="L59" s="73">
        <v>0.44504845190262349</v>
      </c>
      <c r="M59" s="73"/>
      <c r="N59" s="73">
        <v>0.11439376034034505</v>
      </c>
      <c r="O59" s="73">
        <v>1.8435358071377923E-2</v>
      </c>
      <c r="P59" s="73">
        <v>9.9267312692034974E-3</v>
      </c>
      <c r="Q59" s="73">
        <v>2.6707634129047506E-2</v>
      </c>
      <c r="R59" s="73">
        <v>0.10352162609312218</v>
      </c>
      <c r="S59" s="73">
        <v>0.2819664381942803</v>
      </c>
      <c r="T59" s="73"/>
      <c r="U59" s="73">
        <v>0.55495154809737646</v>
      </c>
      <c r="V59" s="50"/>
      <c r="W59" s="50"/>
      <c r="X59" s="50"/>
      <c r="Y59" s="50"/>
      <c r="Z59" s="50"/>
      <c r="AA59" s="50"/>
      <c r="AB59" s="50"/>
      <c r="AC59" s="50"/>
      <c r="AD59" s="50"/>
      <c r="AE59" s="50"/>
      <c r="AF59" s="50"/>
      <c r="AG59" s="50"/>
      <c r="AH59" s="50"/>
      <c r="AI59" s="50"/>
      <c r="AJ59" s="50"/>
      <c r="AK59" s="50"/>
    </row>
    <row r="60" spans="1:37" s="49" customFormat="1" ht="12.75" x14ac:dyDescent="0.2">
      <c r="A60" s="49" t="s">
        <v>174</v>
      </c>
      <c r="B60" s="49" t="s">
        <v>175</v>
      </c>
      <c r="C60" s="73">
        <v>2.9300962745918793E-3</v>
      </c>
      <c r="D60" s="73">
        <v>0</v>
      </c>
      <c r="E60" s="73">
        <v>5.8392632900795306E-2</v>
      </c>
      <c r="F60" s="73">
        <v>0</v>
      </c>
      <c r="G60" s="73">
        <v>3.6626203432398488E-2</v>
      </c>
      <c r="H60" s="73">
        <v>6.0694851402260351E-3</v>
      </c>
      <c r="I60" s="73">
        <v>7.6601088321473415E-2</v>
      </c>
      <c r="J60" s="73">
        <v>8.0786940142318964E-2</v>
      </c>
      <c r="K60" s="73"/>
      <c r="L60" s="73">
        <v>0.26140644621180409</v>
      </c>
      <c r="M60" s="73"/>
      <c r="N60" s="73">
        <v>0.25010464629552115</v>
      </c>
      <c r="O60" s="73">
        <v>3.6626203432398495E-2</v>
      </c>
      <c r="P60" s="73">
        <v>6.2787777312683134E-3</v>
      </c>
      <c r="Q60" s="73">
        <v>7.220594390958561E-2</v>
      </c>
      <c r="R60" s="73">
        <v>0.16617831728756802</v>
      </c>
      <c r="S60" s="73">
        <v>0.20719966513185437</v>
      </c>
      <c r="T60" s="73"/>
      <c r="U60" s="73">
        <v>0.73859355378819591</v>
      </c>
      <c r="V60" s="50"/>
      <c r="W60" s="50"/>
      <c r="X60" s="50"/>
      <c r="Y60" s="50"/>
      <c r="Z60" s="50"/>
      <c r="AA60" s="50"/>
      <c r="AB60" s="50"/>
      <c r="AC60" s="50"/>
      <c r="AD60" s="50"/>
      <c r="AE60" s="50"/>
      <c r="AF60" s="50"/>
      <c r="AG60" s="50"/>
      <c r="AH60" s="50"/>
      <c r="AI60" s="50"/>
      <c r="AJ60" s="50"/>
      <c r="AK60" s="50"/>
    </row>
    <row r="61" spans="1:37" s="49" customFormat="1" ht="12.75" x14ac:dyDescent="0.2">
      <c r="A61" s="49" t="s">
        <v>176</v>
      </c>
      <c r="B61" s="49" t="s">
        <v>177</v>
      </c>
      <c r="C61" s="73">
        <v>7.7868852459016388E-3</v>
      </c>
      <c r="D61" s="73">
        <v>0</v>
      </c>
      <c r="E61" s="73">
        <v>2.8278688524590163E-2</v>
      </c>
      <c r="F61" s="73">
        <v>0</v>
      </c>
      <c r="G61" s="73">
        <v>8.1557377049180327E-2</v>
      </c>
      <c r="H61" s="73">
        <v>7.7868852459016388E-3</v>
      </c>
      <c r="I61" s="73">
        <v>9.0573770491803277E-2</v>
      </c>
      <c r="J61" s="73">
        <v>2.2950819672131147E-2</v>
      </c>
      <c r="K61" s="73"/>
      <c r="L61" s="73">
        <v>0.2389344262295082</v>
      </c>
      <c r="M61" s="73"/>
      <c r="N61" s="73">
        <v>0.29610655737704916</v>
      </c>
      <c r="O61" s="73">
        <v>2.151639344262295E-2</v>
      </c>
      <c r="P61" s="73">
        <v>3.4836065573770488E-3</v>
      </c>
      <c r="Q61" s="73">
        <v>1.6598360655737707E-2</v>
      </c>
      <c r="R61" s="73">
        <v>0.36024590163934422</v>
      </c>
      <c r="S61" s="73">
        <v>6.3114754098360648E-2</v>
      </c>
      <c r="T61" s="73"/>
      <c r="U61" s="73">
        <v>0.76106557377049178</v>
      </c>
      <c r="V61" s="50"/>
      <c r="W61" s="50"/>
      <c r="X61" s="50"/>
      <c r="Y61" s="50"/>
      <c r="Z61" s="50"/>
      <c r="AA61" s="50"/>
      <c r="AB61" s="50"/>
      <c r="AC61" s="50"/>
      <c r="AD61" s="50"/>
      <c r="AE61" s="50"/>
      <c r="AF61" s="50"/>
      <c r="AG61" s="50"/>
      <c r="AH61" s="50"/>
      <c r="AI61" s="50"/>
      <c r="AJ61" s="50"/>
      <c r="AK61" s="50"/>
    </row>
    <row r="62" spans="1:37" s="49" customFormat="1" ht="12.75" x14ac:dyDescent="0.2">
      <c r="A62" s="49" t="s">
        <v>178</v>
      </c>
      <c r="B62" s="49" t="s">
        <v>179</v>
      </c>
      <c r="C62" s="73">
        <v>2.9858849077090124E-3</v>
      </c>
      <c r="D62" s="73">
        <v>0</v>
      </c>
      <c r="E62" s="73">
        <v>6.1346362649294245E-2</v>
      </c>
      <c r="F62" s="73">
        <v>0</v>
      </c>
      <c r="G62" s="73">
        <v>7.5461454940282294E-2</v>
      </c>
      <c r="H62" s="73">
        <v>1.6558089033659067E-2</v>
      </c>
      <c r="I62" s="73">
        <v>8.3876221498371331E-2</v>
      </c>
      <c r="J62" s="73">
        <v>3.1487513572204126E-2</v>
      </c>
      <c r="K62" s="73"/>
      <c r="L62" s="73">
        <v>0.2717155266015201</v>
      </c>
      <c r="M62" s="73"/>
      <c r="N62" s="73">
        <v>0.24728555917480999</v>
      </c>
      <c r="O62" s="73">
        <v>8.9576547231270363E-3</v>
      </c>
      <c r="P62" s="73">
        <v>1.0586319218241044E-2</v>
      </c>
      <c r="Q62" s="73">
        <v>5.7003257328990226E-2</v>
      </c>
      <c r="R62" s="73">
        <v>0.12703583061889251</v>
      </c>
      <c r="S62" s="73">
        <v>0.27741585233441907</v>
      </c>
      <c r="T62" s="73"/>
      <c r="U62" s="73">
        <v>0.7282844733984799</v>
      </c>
      <c r="V62" s="50"/>
      <c r="W62" s="50"/>
      <c r="X62" s="50"/>
      <c r="Y62" s="50"/>
      <c r="Z62" s="50"/>
      <c r="AA62" s="50"/>
      <c r="AB62" s="50"/>
      <c r="AC62" s="50"/>
      <c r="AD62" s="50"/>
      <c r="AE62" s="50"/>
      <c r="AF62" s="50"/>
      <c r="AG62" s="50"/>
      <c r="AH62" s="50"/>
      <c r="AI62" s="50"/>
      <c r="AJ62" s="50"/>
      <c r="AK62" s="50"/>
    </row>
    <row r="63" spans="1:37" s="49" customFormat="1" ht="12.75" x14ac:dyDescent="0.2">
      <c r="A63" s="49" t="s">
        <v>180</v>
      </c>
      <c r="B63" s="49" t="s">
        <v>181</v>
      </c>
      <c r="C63" s="73">
        <v>4.7505938242280278E-3</v>
      </c>
      <c r="D63" s="73">
        <v>0</v>
      </c>
      <c r="E63" s="73">
        <v>0.10926365795724466</v>
      </c>
      <c r="F63" s="73">
        <v>0</v>
      </c>
      <c r="G63" s="73">
        <v>0.25415676959619954</v>
      </c>
      <c r="H63" s="73">
        <v>5.9382422802850355E-3</v>
      </c>
      <c r="I63" s="73">
        <v>0.15201900237529689</v>
      </c>
      <c r="J63" s="73">
        <v>4.1567695961995249E-2</v>
      </c>
      <c r="K63" s="73"/>
      <c r="L63" s="73">
        <v>0.56769596199524941</v>
      </c>
      <c r="M63" s="73"/>
      <c r="N63" s="73">
        <v>1.0688836104513063E-2</v>
      </c>
      <c r="O63" s="73">
        <v>1.3064133016627079E-2</v>
      </c>
      <c r="P63" s="73">
        <v>0</v>
      </c>
      <c r="Q63" s="73">
        <v>0.23159144893111638</v>
      </c>
      <c r="R63" s="73">
        <v>0.10688836104513065</v>
      </c>
      <c r="S63" s="73">
        <v>7.0071258907363418E-2</v>
      </c>
      <c r="T63" s="73"/>
      <c r="U63" s="73">
        <v>0.43230403800475059</v>
      </c>
      <c r="V63" s="50"/>
      <c r="W63" s="50"/>
      <c r="X63" s="50"/>
      <c r="Y63" s="50"/>
      <c r="Z63" s="50"/>
      <c r="AA63" s="50"/>
      <c r="AB63" s="50"/>
      <c r="AC63" s="50"/>
      <c r="AD63" s="50"/>
      <c r="AE63" s="50"/>
      <c r="AF63" s="50"/>
      <c r="AG63" s="50"/>
      <c r="AH63" s="50"/>
      <c r="AI63" s="50"/>
      <c r="AJ63" s="50"/>
      <c r="AK63" s="50"/>
    </row>
    <row r="64" spans="1:37" s="49" customFormat="1" ht="12.75" x14ac:dyDescent="0.2">
      <c r="A64" s="49" t="s">
        <v>182</v>
      </c>
      <c r="B64" s="49" t="s">
        <v>183</v>
      </c>
      <c r="C64" s="73">
        <v>6.2111801242236029E-3</v>
      </c>
      <c r="D64" s="73">
        <v>0</v>
      </c>
      <c r="E64" s="73">
        <v>0.2375776397515528</v>
      </c>
      <c r="F64" s="73">
        <v>0</v>
      </c>
      <c r="G64" s="73">
        <v>0.17391304347826089</v>
      </c>
      <c r="H64" s="73">
        <v>0</v>
      </c>
      <c r="I64" s="73">
        <v>0.2251552795031056</v>
      </c>
      <c r="J64" s="73">
        <v>3.5714285714285712E-2</v>
      </c>
      <c r="K64" s="73"/>
      <c r="L64" s="73">
        <v>0.6785714285714286</v>
      </c>
      <c r="M64" s="73"/>
      <c r="N64" s="73">
        <v>2.6397515527950315E-2</v>
      </c>
      <c r="O64" s="73">
        <v>7.7639751552795039E-3</v>
      </c>
      <c r="P64" s="73">
        <v>0</v>
      </c>
      <c r="Q64" s="73">
        <v>0.21739130434782611</v>
      </c>
      <c r="R64" s="73">
        <v>3.8819875776397519E-2</v>
      </c>
      <c r="S64" s="73">
        <v>3.1055900621118016E-2</v>
      </c>
      <c r="T64" s="73"/>
      <c r="U64" s="73">
        <v>0.32142857142857145</v>
      </c>
      <c r="V64" s="50"/>
      <c r="W64" s="50"/>
      <c r="X64" s="50"/>
      <c r="Y64" s="50"/>
      <c r="Z64" s="50"/>
      <c r="AA64" s="50"/>
      <c r="AB64" s="50"/>
      <c r="AC64" s="50"/>
      <c r="AD64" s="50"/>
      <c r="AE64" s="50"/>
      <c r="AF64" s="50"/>
      <c r="AG64" s="50"/>
      <c r="AH64" s="50"/>
      <c r="AI64" s="50"/>
      <c r="AJ64" s="50"/>
      <c r="AK64" s="50"/>
    </row>
    <row r="65" spans="1:37" s="49" customFormat="1" ht="12.75" x14ac:dyDescent="0.2">
      <c r="A65" s="49" t="s">
        <v>184</v>
      </c>
      <c r="B65" s="49" t="s">
        <v>185</v>
      </c>
      <c r="C65" s="73">
        <v>2.2916666666666669E-2</v>
      </c>
      <c r="D65" s="73">
        <v>0</v>
      </c>
      <c r="E65" s="73">
        <v>0.2361111111111111</v>
      </c>
      <c r="F65" s="73">
        <v>0</v>
      </c>
      <c r="G65" s="73">
        <v>0.2638888888888889</v>
      </c>
      <c r="H65" s="73">
        <v>4.1666666666666666E-3</v>
      </c>
      <c r="I65" s="73">
        <v>0.10069444444444445</v>
      </c>
      <c r="J65" s="73">
        <v>5.5555555555555552E-2</v>
      </c>
      <c r="K65" s="73"/>
      <c r="L65" s="73">
        <v>0.68333333333333335</v>
      </c>
      <c r="M65" s="73"/>
      <c r="N65" s="73">
        <v>2.4305555555555556E-2</v>
      </c>
      <c r="O65" s="73">
        <v>1.111111111111111E-2</v>
      </c>
      <c r="P65" s="73">
        <v>0</v>
      </c>
      <c r="Q65" s="73">
        <v>0.15277777777777776</v>
      </c>
      <c r="R65" s="73">
        <v>9.5833333333333326E-2</v>
      </c>
      <c r="S65" s="73">
        <v>3.2638888888888891E-2</v>
      </c>
      <c r="T65" s="73"/>
      <c r="U65" s="73">
        <v>0.31666666666666665</v>
      </c>
      <c r="V65" s="50"/>
      <c r="W65" s="50"/>
      <c r="X65" s="50"/>
      <c r="Y65" s="50"/>
      <c r="Z65" s="50"/>
      <c r="AA65" s="50"/>
      <c r="AB65" s="50"/>
      <c r="AC65" s="50"/>
      <c r="AD65" s="50"/>
      <c r="AE65" s="50"/>
      <c r="AF65" s="50"/>
      <c r="AG65" s="50"/>
      <c r="AH65" s="50"/>
      <c r="AI65" s="50"/>
      <c r="AJ65" s="50"/>
      <c r="AK65" s="50"/>
    </row>
    <row r="66" spans="1:37" s="49" customFormat="1" ht="12.75" x14ac:dyDescent="0.2">
      <c r="A66" s="49" t="s">
        <v>186</v>
      </c>
      <c r="B66" s="49" t="s">
        <v>187</v>
      </c>
      <c r="C66" s="73">
        <v>2.9165147648559969E-3</v>
      </c>
      <c r="D66" s="73">
        <v>0</v>
      </c>
      <c r="E66" s="73">
        <v>4.0831206707983965E-2</v>
      </c>
      <c r="F66" s="73">
        <v>0</v>
      </c>
      <c r="G66" s="73">
        <v>0.12832664965366389</v>
      </c>
      <c r="H66" s="73">
        <v>3.6456434560699962E-4</v>
      </c>
      <c r="I66" s="73">
        <v>9.9161502005103902E-2</v>
      </c>
      <c r="J66" s="73">
        <v>0.3328472475391907</v>
      </c>
      <c r="K66" s="73"/>
      <c r="L66" s="73">
        <v>0.60444768501640544</v>
      </c>
      <c r="M66" s="73"/>
      <c r="N66" s="73">
        <v>7.655851257746993E-3</v>
      </c>
      <c r="O66" s="73">
        <v>3.6456434560699962E-4</v>
      </c>
      <c r="P66" s="73">
        <v>1.8228217280349982E-3</v>
      </c>
      <c r="Q66" s="73">
        <v>7.7652205614290926E-2</v>
      </c>
      <c r="R66" s="73">
        <v>3.5362741523878964E-2</v>
      </c>
      <c r="S66" s="73">
        <v>0.27269413051403574</v>
      </c>
      <c r="T66" s="73"/>
      <c r="U66" s="73">
        <v>0.39555231498359461</v>
      </c>
      <c r="V66" s="50"/>
      <c r="W66" s="50"/>
      <c r="X66" s="50"/>
      <c r="Y66" s="50"/>
      <c r="Z66" s="50"/>
      <c r="AA66" s="50"/>
      <c r="AB66" s="50"/>
      <c r="AC66" s="50"/>
      <c r="AD66" s="50"/>
      <c r="AE66" s="50"/>
      <c r="AF66" s="50"/>
      <c r="AG66" s="50"/>
      <c r="AH66" s="50"/>
      <c r="AI66" s="50"/>
      <c r="AJ66" s="50"/>
      <c r="AK66" s="50"/>
    </row>
    <row r="67" spans="1:37" s="49" customFormat="1" ht="12.75" x14ac:dyDescent="0.2">
      <c r="A67" s="49" t="s">
        <v>188</v>
      </c>
      <c r="B67" s="49" t="s">
        <v>189</v>
      </c>
      <c r="C67" s="73">
        <v>0</v>
      </c>
      <c r="D67" s="73">
        <v>0</v>
      </c>
      <c r="E67" s="73">
        <v>2.7190332326283987E-2</v>
      </c>
      <c r="F67" s="73">
        <v>0</v>
      </c>
      <c r="G67" s="73">
        <v>0.1419939577039275</v>
      </c>
      <c r="H67" s="73">
        <v>9.0634441087613284E-3</v>
      </c>
      <c r="I67" s="73">
        <v>0.12235649546827795</v>
      </c>
      <c r="J67" s="73">
        <v>4.3806646525679761E-2</v>
      </c>
      <c r="K67" s="73"/>
      <c r="L67" s="73">
        <v>0.34441087613293053</v>
      </c>
      <c r="M67" s="73"/>
      <c r="N67" s="73">
        <v>0.13293051359516617</v>
      </c>
      <c r="O67" s="73">
        <v>1.0574018126888216E-2</v>
      </c>
      <c r="P67" s="73">
        <v>6.0422960725075532E-2</v>
      </c>
      <c r="Q67" s="73">
        <v>0.21299093655589121</v>
      </c>
      <c r="R67" s="73">
        <v>0.10725075528700907</v>
      </c>
      <c r="S67" s="73">
        <v>0.13141993957703926</v>
      </c>
      <c r="T67" s="73"/>
      <c r="U67" s="73">
        <v>0.65558912386706947</v>
      </c>
      <c r="V67" s="50"/>
      <c r="W67" s="50"/>
      <c r="X67" s="50"/>
      <c r="Y67" s="50"/>
      <c r="Z67" s="50"/>
      <c r="AA67" s="50"/>
      <c r="AB67" s="50"/>
      <c r="AC67" s="50"/>
      <c r="AD67" s="50"/>
      <c r="AE67" s="50"/>
      <c r="AF67" s="50"/>
      <c r="AG67" s="50"/>
      <c r="AH67" s="50"/>
      <c r="AI67" s="50"/>
      <c r="AJ67" s="50"/>
      <c r="AK67" s="50"/>
    </row>
    <row r="68" spans="1:37" s="49" customFormat="1" ht="12.75" x14ac:dyDescent="0.2">
      <c r="A68" s="49" t="s">
        <v>190</v>
      </c>
      <c r="B68" s="49" t="s">
        <v>191</v>
      </c>
      <c r="C68" s="73">
        <v>7.0323488045007023E-4</v>
      </c>
      <c r="D68" s="73">
        <v>0</v>
      </c>
      <c r="E68" s="73">
        <v>3.656821378340365E-2</v>
      </c>
      <c r="F68" s="73">
        <v>0</v>
      </c>
      <c r="G68" s="73">
        <v>0.16596343178621659</v>
      </c>
      <c r="H68" s="73">
        <v>4.2194092827004216E-3</v>
      </c>
      <c r="I68" s="73">
        <v>0.14064697609001406</v>
      </c>
      <c r="J68" s="73">
        <v>3.4458509142053444E-2</v>
      </c>
      <c r="K68" s="73"/>
      <c r="L68" s="73">
        <v>0.38255977496483823</v>
      </c>
      <c r="M68" s="73"/>
      <c r="N68" s="73">
        <v>8.790436005625879E-2</v>
      </c>
      <c r="O68" s="73">
        <v>7.7355836849507731E-3</v>
      </c>
      <c r="P68" s="73">
        <v>2.461322081575246E-2</v>
      </c>
      <c r="Q68" s="73">
        <v>0.24683544303797467</v>
      </c>
      <c r="R68" s="73">
        <v>0.13853727144866385</v>
      </c>
      <c r="S68" s="73">
        <v>0.11181434599156119</v>
      </c>
      <c r="T68" s="73"/>
      <c r="U68" s="73">
        <v>0.61744022503516172</v>
      </c>
      <c r="V68" s="50"/>
      <c r="W68" s="50"/>
      <c r="X68" s="50"/>
      <c r="Y68" s="50"/>
      <c r="Z68" s="50"/>
      <c r="AA68" s="50"/>
      <c r="AB68" s="50"/>
      <c r="AC68" s="50"/>
      <c r="AD68" s="50"/>
      <c r="AE68" s="50"/>
      <c r="AF68" s="50"/>
      <c r="AG68" s="50"/>
      <c r="AH68" s="50"/>
      <c r="AI68" s="50"/>
      <c r="AJ68" s="50"/>
      <c r="AK68" s="50"/>
    </row>
    <row r="69" spans="1:37" s="49" customFormat="1" ht="12.75" x14ac:dyDescent="0.2">
      <c r="A69" s="49" t="s">
        <v>192</v>
      </c>
      <c r="B69" s="49" t="s">
        <v>193</v>
      </c>
      <c r="C69" s="73">
        <v>1.2171372930866602E-2</v>
      </c>
      <c r="D69" s="73">
        <v>0</v>
      </c>
      <c r="E69" s="73">
        <v>4.5277507302823761E-2</v>
      </c>
      <c r="F69" s="73">
        <v>4.8685491723466409E-4</v>
      </c>
      <c r="G69" s="73">
        <v>8.9581304771178191E-2</v>
      </c>
      <c r="H69" s="73">
        <v>4.8685491723466411E-3</v>
      </c>
      <c r="I69" s="73">
        <v>0.19182083739045766</v>
      </c>
      <c r="J69" s="73">
        <v>9.49367088607595E-2</v>
      </c>
      <c r="K69" s="73"/>
      <c r="L69" s="73">
        <v>0.43914313534566701</v>
      </c>
      <c r="M69" s="73"/>
      <c r="N69" s="73">
        <v>4.1382667964946447E-2</v>
      </c>
      <c r="O69" s="73">
        <v>2.2882181110029213E-2</v>
      </c>
      <c r="P69" s="73">
        <v>4.3816942551119769E-3</v>
      </c>
      <c r="Q69" s="73">
        <v>0.12268743914313535</v>
      </c>
      <c r="R69" s="73">
        <v>8.6173320350535557E-2</v>
      </c>
      <c r="S69" s="73">
        <v>0.28334956183057453</v>
      </c>
      <c r="T69" s="73"/>
      <c r="U69" s="73">
        <v>0.56085686465433304</v>
      </c>
      <c r="V69" s="50"/>
      <c r="W69" s="50"/>
      <c r="X69" s="50"/>
      <c r="Y69" s="50"/>
      <c r="Z69" s="50"/>
      <c r="AA69" s="50"/>
      <c r="AB69" s="50"/>
      <c r="AC69" s="50"/>
      <c r="AD69" s="50"/>
      <c r="AE69" s="50"/>
      <c r="AF69" s="50"/>
      <c r="AG69" s="50"/>
      <c r="AH69" s="50"/>
      <c r="AI69" s="50"/>
      <c r="AJ69" s="50"/>
      <c r="AK69" s="50"/>
    </row>
    <row r="70" spans="1:37" s="49" customFormat="1" ht="12.75" x14ac:dyDescent="0.2">
      <c r="A70" s="49" t="s">
        <v>194</v>
      </c>
      <c r="B70" s="49" t="s">
        <v>195</v>
      </c>
      <c r="C70" s="73">
        <v>1.2674271229404308E-3</v>
      </c>
      <c r="D70" s="73">
        <v>0</v>
      </c>
      <c r="E70" s="73">
        <v>6.4638783269961989E-2</v>
      </c>
      <c r="F70" s="73">
        <v>0</v>
      </c>
      <c r="G70" s="73">
        <v>0.12167300380228137</v>
      </c>
      <c r="H70" s="73">
        <v>5.9146599070553441E-3</v>
      </c>
      <c r="I70" s="73">
        <v>0.17912970004224757</v>
      </c>
      <c r="J70" s="73">
        <v>5.6611744824672579E-2</v>
      </c>
      <c r="K70" s="73"/>
      <c r="L70" s="73">
        <v>0.42923531896915929</v>
      </c>
      <c r="M70" s="73"/>
      <c r="N70" s="73">
        <v>5.7456696239966208E-2</v>
      </c>
      <c r="O70" s="73">
        <v>1.5209125475285173E-2</v>
      </c>
      <c r="P70" s="73">
        <v>8.449514152936206E-4</v>
      </c>
      <c r="Q70" s="73">
        <v>0.10730882974228982</v>
      </c>
      <c r="R70" s="73">
        <v>6.8018588931136464E-2</v>
      </c>
      <c r="S70" s="73">
        <v>0.32192648922686951</v>
      </c>
      <c r="T70" s="73"/>
      <c r="U70" s="73">
        <v>0.57076468103084077</v>
      </c>
      <c r="V70" s="50"/>
      <c r="W70" s="50"/>
      <c r="X70" s="50"/>
      <c r="Y70" s="50"/>
      <c r="Z70" s="50"/>
      <c r="AA70" s="50"/>
      <c r="AB70" s="50"/>
      <c r="AC70" s="50"/>
      <c r="AD70" s="50"/>
      <c r="AE70" s="50"/>
      <c r="AF70" s="50"/>
      <c r="AG70" s="50"/>
      <c r="AH70" s="50"/>
      <c r="AI70" s="50"/>
      <c r="AJ70" s="50"/>
      <c r="AK70" s="50"/>
    </row>
    <row r="71" spans="1:37" s="49" customFormat="1" ht="12.75" x14ac:dyDescent="0.2">
      <c r="A71" s="49" t="s">
        <v>196</v>
      </c>
      <c r="B71" s="49" t="s">
        <v>197</v>
      </c>
      <c r="C71" s="73">
        <v>4.88599348534202E-3</v>
      </c>
      <c r="D71" s="73">
        <v>0</v>
      </c>
      <c r="E71" s="73">
        <v>2.2801302931596091E-2</v>
      </c>
      <c r="F71" s="73">
        <v>8.1433224755700329E-4</v>
      </c>
      <c r="G71" s="73">
        <v>0.14495114006514659</v>
      </c>
      <c r="H71" s="73">
        <v>8.1433224755700329E-4</v>
      </c>
      <c r="I71" s="73">
        <v>0.18078175895765472</v>
      </c>
      <c r="J71" s="73">
        <v>5.8631921824104233E-2</v>
      </c>
      <c r="K71" s="73"/>
      <c r="L71" s="73">
        <v>0.41368078175895767</v>
      </c>
      <c r="M71" s="73"/>
      <c r="N71" s="73">
        <v>0.16530944625407168</v>
      </c>
      <c r="O71" s="73">
        <v>2.1172638436482084E-2</v>
      </c>
      <c r="P71" s="73">
        <v>8.1433224755700329E-4</v>
      </c>
      <c r="Q71" s="73">
        <v>5.9446254071661243E-2</v>
      </c>
      <c r="R71" s="73">
        <v>8.4690553745928335E-2</v>
      </c>
      <c r="S71" s="73">
        <v>0.25488599348534202</v>
      </c>
      <c r="T71" s="73"/>
      <c r="U71" s="73">
        <v>0.58631921824104238</v>
      </c>
      <c r="V71" s="50"/>
      <c r="W71" s="50"/>
      <c r="X71" s="50"/>
      <c r="Y71" s="50"/>
      <c r="Z71" s="50"/>
      <c r="AA71" s="50"/>
      <c r="AB71" s="50"/>
      <c r="AC71" s="50"/>
      <c r="AD71" s="50"/>
      <c r="AE71" s="50"/>
      <c r="AF71" s="50"/>
      <c r="AG71" s="50"/>
      <c r="AH71" s="50"/>
      <c r="AI71" s="50"/>
      <c r="AJ71" s="50"/>
      <c r="AK71" s="50"/>
    </row>
    <row r="72" spans="1:37" s="49" customFormat="1" ht="12.75" x14ac:dyDescent="0.2">
      <c r="A72" s="49" t="s">
        <v>198</v>
      </c>
      <c r="B72" s="49" t="s">
        <v>199</v>
      </c>
      <c r="C72" s="73">
        <v>0</v>
      </c>
      <c r="D72" s="73">
        <v>0</v>
      </c>
      <c r="E72" s="73">
        <v>5.8333333333333334E-2</v>
      </c>
      <c r="F72" s="73">
        <v>0</v>
      </c>
      <c r="G72" s="73">
        <v>0.18333333333333332</v>
      </c>
      <c r="H72" s="73">
        <v>2.5000000000000001E-2</v>
      </c>
      <c r="I72" s="73">
        <v>0.2583333333333333</v>
      </c>
      <c r="J72" s="73">
        <v>0</v>
      </c>
      <c r="K72" s="73"/>
      <c r="L72" s="73">
        <v>0.52500000000000002</v>
      </c>
      <c r="M72" s="73"/>
      <c r="N72" s="73">
        <v>2.0833333333333332E-2</v>
      </c>
      <c r="O72" s="73">
        <v>4.1666666666666666E-3</v>
      </c>
      <c r="P72" s="73">
        <v>0</v>
      </c>
      <c r="Q72" s="73">
        <v>6.2499999999999993E-2</v>
      </c>
      <c r="R72" s="73">
        <v>0.33749999999999997</v>
      </c>
      <c r="S72" s="73">
        <v>4.9999999999999996E-2</v>
      </c>
      <c r="T72" s="73"/>
      <c r="U72" s="73">
        <v>0.47499999999999998</v>
      </c>
      <c r="V72" s="50"/>
      <c r="W72" s="50"/>
      <c r="X72" s="50"/>
      <c r="Y72" s="50"/>
      <c r="Z72" s="50"/>
      <c r="AA72" s="50"/>
      <c r="AB72" s="50"/>
      <c r="AC72" s="50"/>
      <c r="AD72" s="50"/>
      <c r="AE72" s="50"/>
      <c r="AF72" s="50"/>
      <c r="AG72" s="50"/>
      <c r="AH72" s="50"/>
      <c r="AI72" s="50"/>
      <c r="AJ72" s="50"/>
      <c r="AK72" s="50"/>
    </row>
    <row r="73" spans="1:37" s="49" customFormat="1" ht="12.75" x14ac:dyDescent="0.2">
      <c r="A73" s="49" t="s">
        <v>200</v>
      </c>
      <c r="B73" s="49" t="s">
        <v>201</v>
      </c>
      <c r="C73" s="73">
        <v>8.2169268693508635E-4</v>
      </c>
      <c r="D73" s="73">
        <v>0</v>
      </c>
      <c r="E73" s="73">
        <v>4.1906327033689399E-2</v>
      </c>
      <c r="F73" s="73">
        <v>0</v>
      </c>
      <c r="G73" s="73">
        <v>6.4913722267871815E-2</v>
      </c>
      <c r="H73" s="73">
        <v>7.3952341824157757E-3</v>
      </c>
      <c r="I73" s="73">
        <v>0.13640098603122433</v>
      </c>
      <c r="J73" s="73">
        <v>9.4494658997534925E-2</v>
      </c>
      <c r="K73" s="73"/>
      <c r="L73" s="73">
        <v>0.34593262119967133</v>
      </c>
      <c r="M73" s="73"/>
      <c r="N73" s="73">
        <v>6.5735414954806906E-2</v>
      </c>
      <c r="O73" s="73">
        <v>4.1084634346754316E-3</v>
      </c>
      <c r="P73" s="73">
        <v>0</v>
      </c>
      <c r="Q73" s="73">
        <v>6.2448644207066563E-2</v>
      </c>
      <c r="R73" s="73">
        <v>0.19309778142974526</v>
      </c>
      <c r="S73" s="73">
        <v>0.32867707477403452</v>
      </c>
      <c r="T73" s="73"/>
      <c r="U73" s="73">
        <v>0.65406737880032872</v>
      </c>
      <c r="V73" s="50"/>
      <c r="W73" s="50"/>
      <c r="X73" s="50"/>
      <c r="Y73" s="50"/>
      <c r="Z73" s="50"/>
      <c r="AA73" s="50"/>
      <c r="AB73" s="50"/>
      <c r="AC73" s="50"/>
      <c r="AD73" s="50"/>
      <c r="AE73" s="50"/>
      <c r="AF73" s="50"/>
      <c r="AG73" s="50"/>
      <c r="AH73" s="50"/>
      <c r="AI73" s="50"/>
      <c r="AJ73" s="50"/>
      <c r="AK73" s="50"/>
    </row>
    <row r="74" spans="1:37" s="49" customFormat="1" ht="12.75" x14ac:dyDescent="0.2">
      <c r="A74" s="49" t="s">
        <v>202</v>
      </c>
      <c r="B74" s="49" t="s">
        <v>203</v>
      </c>
      <c r="C74" s="73">
        <v>1.834862385321101E-2</v>
      </c>
      <c r="D74" s="73">
        <v>0</v>
      </c>
      <c r="E74" s="73">
        <v>6.9724770642201839E-2</v>
      </c>
      <c r="F74" s="73">
        <v>0</v>
      </c>
      <c r="G74" s="73">
        <v>0.24770642201834864</v>
      </c>
      <c r="H74" s="73">
        <v>7.3394495412844041E-3</v>
      </c>
      <c r="I74" s="73">
        <v>0.22018348623853209</v>
      </c>
      <c r="J74" s="73">
        <v>8.2568807339449546E-2</v>
      </c>
      <c r="K74" s="73"/>
      <c r="L74" s="73">
        <v>0.64587155963302756</v>
      </c>
      <c r="M74" s="73"/>
      <c r="N74" s="73">
        <v>8.2568807339449546E-2</v>
      </c>
      <c r="O74" s="73">
        <v>1.834862385321101E-3</v>
      </c>
      <c r="P74" s="73">
        <v>0</v>
      </c>
      <c r="Q74" s="73">
        <v>6.4220183486238536E-2</v>
      </c>
      <c r="R74" s="73">
        <v>7.155963302752294E-2</v>
      </c>
      <c r="S74" s="73">
        <v>0.13394495412844037</v>
      </c>
      <c r="T74" s="73"/>
      <c r="U74" s="73">
        <v>0.3541284403669725</v>
      </c>
      <c r="V74" s="50"/>
      <c r="W74" s="50"/>
      <c r="X74" s="50"/>
      <c r="Y74" s="50"/>
      <c r="Z74" s="50"/>
      <c r="AA74" s="50"/>
      <c r="AB74" s="50"/>
      <c r="AC74" s="50"/>
      <c r="AD74" s="50"/>
      <c r="AE74" s="50"/>
      <c r="AF74" s="50"/>
      <c r="AG74" s="50"/>
      <c r="AH74" s="50"/>
      <c r="AI74" s="50"/>
      <c r="AJ74" s="50"/>
      <c r="AK74" s="50"/>
    </row>
    <row r="75" spans="1:37" s="49" customFormat="1" ht="12.75" x14ac:dyDescent="0.2">
      <c r="A75" s="49" t="s">
        <v>204</v>
      </c>
      <c r="B75" s="49" t="s">
        <v>205</v>
      </c>
      <c r="C75" s="73">
        <v>5.1216389244558257E-3</v>
      </c>
      <c r="D75" s="73">
        <v>0</v>
      </c>
      <c r="E75" s="73">
        <v>3.2010243277848911E-2</v>
      </c>
      <c r="F75" s="73">
        <v>0</v>
      </c>
      <c r="G75" s="73">
        <v>0.17285531370038412</v>
      </c>
      <c r="H75" s="73">
        <v>1.0243277848911651E-2</v>
      </c>
      <c r="I75" s="73">
        <v>5.8898847631241993E-2</v>
      </c>
      <c r="J75" s="73">
        <v>2.5608194622279128E-3</v>
      </c>
      <c r="K75" s="73"/>
      <c r="L75" s="73">
        <v>0.28169014084507044</v>
      </c>
      <c r="M75" s="73"/>
      <c r="N75" s="73">
        <v>0.21638924455825867</v>
      </c>
      <c r="O75" s="73">
        <v>8.9628681177976958E-3</v>
      </c>
      <c r="P75" s="73">
        <v>1.2804097311139564E-3</v>
      </c>
      <c r="Q75" s="73">
        <v>0.13188220230473752</v>
      </c>
      <c r="R75" s="73">
        <v>0.30729833546734958</v>
      </c>
      <c r="S75" s="73">
        <v>5.2496798975672221E-2</v>
      </c>
      <c r="T75" s="73"/>
      <c r="U75" s="73">
        <v>0.71830985915492962</v>
      </c>
      <c r="V75" s="50"/>
      <c r="W75" s="50"/>
      <c r="X75" s="50"/>
      <c r="Y75" s="50"/>
      <c r="Z75" s="50"/>
      <c r="AA75" s="50"/>
      <c r="AB75" s="50"/>
      <c r="AC75" s="50"/>
      <c r="AD75" s="50"/>
      <c r="AE75" s="50"/>
      <c r="AF75" s="50"/>
      <c r="AG75" s="50"/>
      <c r="AH75" s="50"/>
      <c r="AI75" s="50"/>
      <c r="AJ75" s="50"/>
      <c r="AK75" s="50"/>
    </row>
    <row r="76" spans="1:37" s="49" customFormat="1" ht="12.75" x14ac:dyDescent="0.2">
      <c r="A76" s="49" t="s">
        <v>206</v>
      </c>
      <c r="B76" s="49" t="s">
        <v>207</v>
      </c>
      <c r="C76" s="73">
        <v>5.454545454545455E-3</v>
      </c>
      <c r="D76" s="73">
        <v>0</v>
      </c>
      <c r="E76" s="73">
        <v>4.7636363636363636E-2</v>
      </c>
      <c r="F76" s="73">
        <v>0</v>
      </c>
      <c r="G76" s="73">
        <v>0.55854545454545446</v>
      </c>
      <c r="H76" s="73">
        <v>2.3636363636363636E-2</v>
      </c>
      <c r="I76" s="73">
        <v>7.1999999999999995E-2</v>
      </c>
      <c r="J76" s="73">
        <v>4.2909090909090904E-2</v>
      </c>
      <c r="K76" s="73"/>
      <c r="L76" s="73">
        <v>0.75018181818181817</v>
      </c>
      <c r="M76" s="73"/>
      <c r="N76" s="73">
        <v>5.1272727272727275E-2</v>
      </c>
      <c r="O76" s="73">
        <v>0.02</v>
      </c>
      <c r="P76" s="73">
        <v>1.090909090909091E-3</v>
      </c>
      <c r="Q76" s="73">
        <v>6.2545454545454557E-2</v>
      </c>
      <c r="R76" s="73">
        <v>5.7818181818181824E-2</v>
      </c>
      <c r="S76" s="73">
        <v>5.7090909090909088E-2</v>
      </c>
      <c r="T76" s="73"/>
      <c r="U76" s="73">
        <v>0.24981818181818183</v>
      </c>
      <c r="V76" s="50"/>
      <c r="W76" s="50"/>
      <c r="X76" s="50"/>
      <c r="Y76" s="50"/>
      <c r="Z76" s="50"/>
      <c r="AA76" s="50"/>
      <c r="AB76" s="50"/>
      <c r="AC76" s="50"/>
      <c r="AD76" s="50"/>
      <c r="AE76" s="50"/>
      <c r="AF76" s="50"/>
      <c r="AG76" s="50"/>
      <c r="AH76" s="50"/>
      <c r="AI76" s="50"/>
      <c r="AJ76" s="50"/>
      <c r="AK76" s="50"/>
    </row>
    <row r="77" spans="1:37" s="49" customFormat="1" ht="12.75" x14ac:dyDescent="0.2">
      <c r="A77" s="49" t="s">
        <v>208</v>
      </c>
      <c r="B77" s="49" t="s">
        <v>209</v>
      </c>
      <c r="C77" s="73">
        <v>0</v>
      </c>
      <c r="D77" s="73">
        <v>0</v>
      </c>
      <c r="E77" s="73">
        <v>6.950477845351867E-2</v>
      </c>
      <c r="F77" s="73">
        <v>8.6880973066898344E-4</v>
      </c>
      <c r="G77" s="73">
        <v>0.18071242397914855</v>
      </c>
      <c r="H77" s="73">
        <v>6.1685490877497827E-2</v>
      </c>
      <c r="I77" s="73">
        <v>0.16246741963509989</v>
      </c>
      <c r="J77" s="73">
        <v>6.8635968722849688E-2</v>
      </c>
      <c r="K77" s="73"/>
      <c r="L77" s="73">
        <v>0.54387489139878364</v>
      </c>
      <c r="M77" s="73"/>
      <c r="N77" s="73">
        <v>4.6046915725456126E-2</v>
      </c>
      <c r="O77" s="73">
        <v>6.0816681146828849E-3</v>
      </c>
      <c r="P77" s="73">
        <v>7.819287576020852E-3</v>
      </c>
      <c r="Q77" s="73">
        <v>0.16159860990443092</v>
      </c>
      <c r="R77" s="73">
        <v>7.4717636837532589E-2</v>
      </c>
      <c r="S77" s="73">
        <v>0.15986099044309299</v>
      </c>
      <c r="T77" s="73"/>
      <c r="U77" s="73">
        <v>0.45612510860121636</v>
      </c>
      <c r="V77" s="50"/>
      <c r="W77" s="50"/>
      <c r="X77" s="50"/>
      <c r="Y77" s="50"/>
      <c r="Z77" s="50"/>
      <c r="AA77" s="50"/>
      <c r="AB77" s="50"/>
      <c r="AC77" s="50"/>
      <c r="AD77" s="50"/>
      <c r="AE77" s="50"/>
      <c r="AF77" s="50"/>
      <c r="AG77" s="50"/>
      <c r="AH77" s="50"/>
      <c r="AI77" s="50"/>
      <c r="AJ77" s="50"/>
      <c r="AK77" s="50"/>
    </row>
    <row r="78" spans="1:37" s="49" customFormat="1" ht="12.75" x14ac:dyDescent="0.2">
      <c r="A78" s="49" t="s">
        <v>210</v>
      </c>
      <c r="B78" s="49" t="s">
        <v>211</v>
      </c>
      <c r="C78" s="73">
        <v>1.4326647564469915E-2</v>
      </c>
      <c r="D78" s="73">
        <v>0</v>
      </c>
      <c r="E78" s="73">
        <v>9.5988538681948427E-2</v>
      </c>
      <c r="F78" s="73">
        <v>0</v>
      </c>
      <c r="G78" s="73">
        <v>0.11031518624641834</v>
      </c>
      <c r="H78" s="73">
        <v>2.8653295128939827E-3</v>
      </c>
      <c r="I78" s="73">
        <v>4.8710601719197714E-2</v>
      </c>
      <c r="J78" s="73">
        <v>2.8653295128939827E-3</v>
      </c>
      <c r="K78" s="73"/>
      <c r="L78" s="73">
        <v>0.27507163323782235</v>
      </c>
      <c r="M78" s="73"/>
      <c r="N78" s="73">
        <v>7.1633237822349575E-3</v>
      </c>
      <c r="O78" s="73">
        <v>8.3094555873925502E-2</v>
      </c>
      <c r="P78" s="73">
        <v>0</v>
      </c>
      <c r="Q78" s="73">
        <v>0.20057306590257881</v>
      </c>
      <c r="R78" s="73">
        <v>0.37965616045845269</v>
      </c>
      <c r="S78" s="73">
        <v>5.4441260744985669E-2</v>
      </c>
      <c r="T78" s="73"/>
      <c r="U78" s="73">
        <v>0.72492836676217765</v>
      </c>
      <c r="V78" s="50"/>
      <c r="W78" s="50"/>
      <c r="X78" s="50"/>
      <c r="Y78" s="50"/>
      <c r="Z78" s="50"/>
      <c r="AA78" s="50"/>
      <c r="AB78" s="50"/>
      <c r="AC78" s="50"/>
      <c r="AD78" s="50"/>
      <c r="AE78" s="50"/>
      <c r="AF78" s="50"/>
      <c r="AG78" s="50"/>
      <c r="AH78" s="50"/>
      <c r="AI78" s="50"/>
      <c r="AJ78" s="50"/>
      <c r="AK78" s="50"/>
    </row>
    <row r="79" spans="1:37" s="49" customFormat="1" ht="12.75" x14ac:dyDescent="0.2">
      <c r="A79" s="49" t="s">
        <v>212</v>
      </c>
      <c r="B79" s="49" t="s">
        <v>213</v>
      </c>
      <c r="C79" s="73">
        <v>1.2121212121212121E-2</v>
      </c>
      <c r="D79" s="73">
        <v>0</v>
      </c>
      <c r="E79" s="73">
        <v>6.2337662337662331E-2</v>
      </c>
      <c r="F79" s="73">
        <v>0</v>
      </c>
      <c r="G79" s="73">
        <v>0.39047619047619042</v>
      </c>
      <c r="H79" s="73">
        <v>8.658008658008658E-3</v>
      </c>
      <c r="I79" s="73">
        <v>0.10909090909090909</v>
      </c>
      <c r="J79" s="73">
        <v>6.0606060606060601E-2</v>
      </c>
      <c r="K79" s="73"/>
      <c r="L79" s="73">
        <v>0.64329004329004325</v>
      </c>
      <c r="M79" s="73"/>
      <c r="N79" s="73">
        <v>4.329004329004329E-3</v>
      </c>
      <c r="O79" s="73">
        <v>0</v>
      </c>
      <c r="P79" s="73">
        <v>9.3506493506493496E-2</v>
      </c>
      <c r="Q79" s="73">
        <v>0.12380952380952381</v>
      </c>
      <c r="R79" s="73">
        <v>8.138528138528138E-2</v>
      </c>
      <c r="S79" s="73">
        <v>5.3679653679653674E-2</v>
      </c>
      <c r="T79" s="73"/>
      <c r="U79" s="73">
        <v>0.3567099567099567</v>
      </c>
      <c r="V79" s="50"/>
      <c r="W79" s="50"/>
      <c r="X79" s="50"/>
      <c r="Y79" s="50"/>
      <c r="Z79" s="50"/>
      <c r="AA79" s="50"/>
      <c r="AB79" s="50"/>
      <c r="AC79" s="50"/>
      <c r="AD79" s="50"/>
      <c r="AE79" s="50"/>
      <c r="AF79" s="50"/>
      <c r="AG79" s="50"/>
      <c r="AH79" s="50"/>
      <c r="AI79" s="50"/>
      <c r="AJ79" s="50"/>
      <c r="AK79" s="50"/>
    </row>
    <row r="80" spans="1:37" s="49" customFormat="1" ht="12.75" x14ac:dyDescent="0.2">
      <c r="A80" s="49" t="s">
        <v>214</v>
      </c>
      <c r="B80" s="49" t="s">
        <v>215</v>
      </c>
      <c r="C80" s="73">
        <v>2.2071307300509335E-2</v>
      </c>
      <c r="D80" s="73">
        <v>0</v>
      </c>
      <c r="E80" s="73">
        <v>6.6213921901528014E-2</v>
      </c>
      <c r="F80" s="73">
        <v>0</v>
      </c>
      <c r="G80" s="73">
        <v>0.24108658743633277</v>
      </c>
      <c r="H80" s="73">
        <v>0</v>
      </c>
      <c r="I80" s="73">
        <v>0.21731748726655348</v>
      </c>
      <c r="J80" s="73">
        <v>8.3191850594227498E-2</v>
      </c>
      <c r="K80" s="73"/>
      <c r="L80" s="73">
        <v>0.62988115449915105</v>
      </c>
      <c r="M80" s="73"/>
      <c r="N80" s="73">
        <v>0.11714770797962648</v>
      </c>
      <c r="O80" s="73">
        <v>3.5653650254668934E-2</v>
      </c>
      <c r="P80" s="73">
        <v>1.697792869269949E-3</v>
      </c>
      <c r="Q80" s="73">
        <v>7.6400679117147707E-2</v>
      </c>
      <c r="R80" s="73">
        <v>5.2631578947368425E-2</v>
      </c>
      <c r="S80" s="73">
        <v>8.6587436332767401E-2</v>
      </c>
      <c r="T80" s="73"/>
      <c r="U80" s="73">
        <v>0.37011884550084889</v>
      </c>
      <c r="V80" s="50"/>
      <c r="W80" s="50"/>
      <c r="X80" s="50"/>
      <c r="Y80" s="50"/>
      <c r="Z80" s="50"/>
      <c r="AA80" s="50"/>
      <c r="AB80" s="50"/>
      <c r="AC80" s="50"/>
      <c r="AD80" s="50"/>
      <c r="AE80" s="50"/>
      <c r="AF80" s="50"/>
      <c r="AG80" s="50"/>
      <c r="AH80" s="50"/>
      <c r="AI80" s="50"/>
      <c r="AJ80" s="50"/>
      <c r="AK80" s="50"/>
    </row>
    <row r="81" spans="1:37" s="49" customFormat="1" ht="12.75" x14ac:dyDescent="0.2">
      <c r="A81" s="49" t="s">
        <v>216</v>
      </c>
      <c r="B81" s="49" t="s">
        <v>217</v>
      </c>
      <c r="C81" s="73">
        <v>2.6973026973026976E-2</v>
      </c>
      <c r="D81" s="73">
        <v>0</v>
      </c>
      <c r="E81" s="73">
        <v>4.4955044955044952E-2</v>
      </c>
      <c r="F81" s="73">
        <v>0</v>
      </c>
      <c r="G81" s="73">
        <v>0.3046953046953047</v>
      </c>
      <c r="H81" s="73">
        <v>2.997002997002997E-3</v>
      </c>
      <c r="I81" s="73">
        <v>0.20679320679320681</v>
      </c>
      <c r="J81" s="73">
        <v>9.8901098901098911E-2</v>
      </c>
      <c r="K81" s="73"/>
      <c r="L81" s="73">
        <v>0.68531468531468531</v>
      </c>
      <c r="M81" s="73"/>
      <c r="N81" s="73">
        <v>4.995004995004995E-3</v>
      </c>
      <c r="O81" s="73">
        <v>1.998001998001998E-3</v>
      </c>
      <c r="P81" s="73">
        <v>9.99000999000999E-4</v>
      </c>
      <c r="Q81" s="73">
        <v>8.191808191808192E-2</v>
      </c>
      <c r="R81" s="73">
        <v>6.7932067932067935E-2</v>
      </c>
      <c r="S81" s="73">
        <v>0.15684315684315683</v>
      </c>
      <c r="T81" s="73"/>
      <c r="U81" s="73">
        <v>0.31468531468531469</v>
      </c>
      <c r="V81" s="50"/>
      <c r="W81" s="50"/>
      <c r="X81" s="50"/>
      <c r="Y81" s="50"/>
      <c r="Z81" s="50"/>
      <c r="AA81" s="50"/>
      <c r="AB81" s="50"/>
      <c r="AC81" s="50"/>
      <c r="AD81" s="50"/>
      <c r="AE81" s="50"/>
      <c r="AF81" s="50"/>
      <c r="AG81" s="50"/>
      <c r="AH81" s="50"/>
      <c r="AI81" s="50"/>
      <c r="AJ81" s="50"/>
      <c r="AK81" s="50"/>
    </row>
    <row r="82" spans="1:37" s="49" customFormat="1" ht="12.75" x14ac:dyDescent="0.2">
      <c r="A82" s="49" t="s">
        <v>218</v>
      </c>
      <c r="B82" s="49" t="s">
        <v>219</v>
      </c>
      <c r="C82" s="73">
        <v>1.5950920245398775E-2</v>
      </c>
      <c r="D82" s="73">
        <v>0</v>
      </c>
      <c r="E82" s="73">
        <v>0.1325153374233129</v>
      </c>
      <c r="F82" s="73">
        <v>0</v>
      </c>
      <c r="G82" s="73">
        <v>0.13619631901840493</v>
      </c>
      <c r="H82" s="73">
        <v>2.4539877300613498E-3</v>
      </c>
      <c r="I82" s="73">
        <v>0.22085889570552147</v>
      </c>
      <c r="J82" s="73">
        <v>6.1349693251533744E-3</v>
      </c>
      <c r="K82" s="73"/>
      <c r="L82" s="73">
        <v>0.51411042944785279</v>
      </c>
      <c r="M82" s="73"/>
      <c r="N82" s="73">
        <v>0.12024539877300615</v>
      </c>
      <c r="O82" s="73">
        <v>2.2085889570552148E-2</v>
      </c>
      <c r="P82" s="73">
        <v>0</v>
      </c>
      <c r="Q82" s="73">
        <v>6.9938650306748479E-2</v>
      </c>
      <c r="R82" s="73">
        <v>0.26625766871165646</v>
      </c>
      <c r="S82" s="73">
        <v>7.3619631901840499E-3</v>
      </c>
      <c r="T82" s="73"/>
      <c r="U82" s="73">
        <v>0.48588957055214727</v>
      </c>
      <c r="V82" s="50"/>
      <c r="W82" s="50"/>
      <c r="X82" s="50"/>
      <c r="Y82" s="50"/>
      <c r="Z82" s="50"/>
      <c r="AA82" s="50"/>
      <c r="AB82" s="50"/>
      <c r="AC82" s="50"/>
      <c r="AD82" s="50"/>
      <c r="AE82" s="50"/>
      <c r="AF82" s="50"/>
      <c r="AG82" s="50"/>
      <c r="AH82" s="50"/>
      <c r="AI82" s="50"/>
      <c r="AJ82" s="50"/>
      <c r="AK82" s="50"/>
    </row>
    <row r="83" spans="1:37" s="49" customFormat="1" ht="12.75" x14ac:dyDescent="0.2">
      <c r="A83" s="49" t="s">
        <v>220</v>
      </c>
      <c r="B83" s="49" t="s">
        <v>221</v>
      </c>
      <c r="C83" s="73">
        <v>6.8540095956134339E-3</v>
      </c>
      <c r="D83" s="73">
        <v>0</v>
      </c>
      <c r="E83" s="73">
        <v>1.1651816312542839E-2</v>
      </c>
      <c r="F83" s="73">
        <v>0</v>
      </c>
      <c r="G83" s="73">
        <v>0.10486634681288555</v>
      </c>
      <c r="H83" s="73">
        <v>7.470870459218644E-2</v>
      </c>
      <c r="I83" s="73">
        <v>9.2529129540781366E-2</v>
      </c>
      <c r="J83" s="73">
        <v>6.2371487320082256E-2</v>
      </c>
      <c r="K83" s="73"/>
      <c r="L83" s="73">
        <v>0.35298149417409186</v>
      </c>
      <c r="M83" s="73"/>
      <c r="N83" s="73">
        <v>0.27553118574366003</v>
      </c>
      <c r="O83" s="73">
        <v>6.031528444139822E-2</v>
      </c>
      <c r="P83" s="73">
        <v>0.11103495544893761</v>
      </c>
      <c r="Q83" s="73">
        <v>7.5394105551747762E-2</v>
      </c>
      <c r="R83" s="73">
        <v>0.11446196024674435</v>
      </c>
      <c r="S83" s="73">
        <v>1.028101439342015E-2</v>
      </c>
      <c r="T83" s="73"/>
      <c r="U83" s="73">
        <v>0.64701850582590814</v>
      </c>
      <c r="V83" s="50"/>
      <c r="W83" s="50"/>
      <c r="X83" s="50"/>
      <c r="Y83" s="50"/>
      <c r="Z83" s="50"/>
      <c r="AA83" s="50"/>
      <c r="AB83" s="50"/>
      <c r="AC83" s="50"/>
      <c r="AD83" s="50"/>
      <c r="AE83" s="50"/>
      <c r="AF83" s="50"/>
      <c r="AG83" s="50"/>
      <c r="AH83" s="50"/>
      <c r="AI83" s="50"/>
      <c r="AJ83" s="50"/>
      <c r="AK83" s="50"/>
    </row>
    <row r="84" spans="1:37" s="49" customFormat="1" ht="12.75" x14ac:dyDescent="0.2">
      <c r="A84" s="49" t="s">
        <v>222</v>
      </c>
      <c r="B84" s="49" t="s">
        <v>223</v>
      </c>
      <c r="C84" s="73">
        <v>2.6001040041601664E-3</v>
      </c>
      <c r="D84" s="73">
        <v>0</v>
      </c>
      <c r="E84" s="73">
        <v>1.8200728029121163E-2</v>
      </c>
      <c r="F84" s="73">
        <v>0</v>
      </c>
      <c r="G84" s="73">
        <v>6.7602704108164324E-2</v>
      </c>
      <c r="H84" s="73">
        <v>0.22412896515860634</v>
      </c>
      <c r="I84" s="73">
        <v>9.2043681747269887E-2</v>
      </c>
      <c r="J84" s="73">
        <v>2.5481019240769631E-2</v>
      </c>
      <c r="K84" s="73"/>
      <c r="L84" s="73">
        <v>0.43005720228809152</v>
      </c>
      <c r="M84" s="73"/>
      <c r="N84" s="73">
        <v>6.0842433697347889E-2</v>
      </c>
      <c r="O84" s="73">
        <v>6.9682787311492467E-2</v>
      </c>
      <c r="P84" s="73">
        <v>5.9282371294851796E-2</v>
      </c>
      <c r="Q84" s="73">
        <v>4.0041601664066562E-2</v>
      </c>
      <c r="R84" s="73">
        <v>0.10920436817472698</v>
      </c>
      <c r="S84" s="73">
        <v>0.23088923556942278</v>
      </c>
      <c r="T84" s="73"/>
      <c r="U84" s="73">
        <v>0.56994279771190848</v>
      </c>
      <c r="V84" s="50"/>
      <c r="W84" s="50"/>
      <c r="X84" s="50"/>
      <c r="Y84" s="50"/>
      <c r="Z84" s="50"/>
      <c r="AA84" s="50"/>
      <c r="AB84" s="50"/>
      <c r="AC84" s="50"/>
      <c r="AD84" s="50"/>
      <c r="AE84" s="50"/>
      <c r="AF84" s="50"/>
      <c r="AG84" s="50"/>
      <c r="AH84" s="50"/>
      <c r="AI84" s="50"/>
      <c r="AJ84" s="50"/>
      <c r="AK84" s="50"/>
    </row>
    <row r="85" spans="1:37" s="49" customFormat="1" ht="12.75" x14ac:dyDescent="0.2">
      <c r="A85" s="49" t="s">
        <v>224</v>
      </c>
      <c r="B85" s="49" t="s">
        <v>225</v>
      </c>
      <c r="C85" s="73">
        <v>1.2738853503184715E-3</v>
      </c>
      <c r="D85" s="73">
        <v>0</v>
      </c>
      <c r="E85" s="73">
        <v>1.0191082802547772E-2</v>
      </c>
      <c r="F85" s="73">
        <v>0</v>
      </c>
      <c r="G85" s="73">
        <v>0.1375796178343949</v>
      </c>
      <c r="H85" s="73">
        <v>6.6878980891719748E-3</v>
      </c>
      <c r="I85" s="73">
        <v>0.19777070063694271</v>
      </c>
      <c r="J85" s="73">
        <v>2.802547770700637E-2</v>
      </c>
      <c r="K85" s="73"/>
      <c r="L85" s="73">
        <v>0.38152866242038219</v>
      </c>
      <c r="M85" s="73"/>
      <c r="N85" s="73">
        <v>7.9299363057324837E-2</v>
      </c>
      <c r="O85" s="73">
        <v>2.5477707006369425E-3</v>
      </c>
      <c r="P85" s="73">
        <v>3.1847133757961782E-4</v>
      </c>
      <c r="Q85" s="73">
        <v>6.7834394904458598E-2</v>
      </c>
      <c r="R85" s="73">
        <v>5.5732484076433123E-2</v>
      </c>
      <c r="S85" s="73">
        <v>0.41273885350318468</v>
      </c>
      <c r="T85" s="73"/>
      <c r="U85" s="73">
        <v>0.61847133757961781</v>
      </c>
      <c r="V85" s="50"/>
      <c r="W85" s="50"/>
      <c r="X85" s="50"/>
      <c r="Y85" s="50"/>
      <c r="Z85" s="50"/>
      <c r="AA85" s="50"/>
      <c r="AB85" s="50"/>
      <c r="AC85" s="50"/>
      <c r="AD85" s="50"/>
      <c r="AE85" s="50"/>
      <c r="AF85" s="50"/>
      <c r="AG85" s="50"/>
      <c r="AH85" s="50"/>
      <c r="AI85" s="50"/>
      <c r="AJ85" s="50"/>
      <c r="AK85" s="50"/>
    </row>
    <row r="86" spans="1:37" s="49" customFormat="1" ht="12.75" x14ac:dyDescent="0.2">
      <c r="A86" s="49" t="s">
        <v>226</v>
      </c>
      <c r="B86" s="49" t="s">
        <v>227</v>
      </c>
      <c r="C86" s="73">
        <v>1.8221574344023323E-3</v>
      </c>
      <c r="D86" s="73">
        <v>0</v>
      </c>
      <c r="E86" s="73">
        <v>9.8032069970845473E-2</v>
      </c>
      <c r="F86" s="73">
        <v>0</v>
      </c>
      <c r="G86" s="73">
        <v>0.33491253644314872</v>
      </c>
      <c r="H86" s="73">
        <v>3.3892128279883381E-2</v>
      </c>
      <c r="I86" s="73">
        <v>0.17529154518950438</v>
      </c>
      <c r="J86" s="73">
        <v>0.13010204081632654</v>
      </c>
      <c r="K86" s="73"/>
      <c r="L86" s="73">
        <v>0.77405247813411082</v>
      </c>
      <c r="M86" s="73"/>
      <c r="N86" s="73">
        <v>2.1865889212827987E-2</v>
      </c>
      <c r="O86" s="73">
        <v>4.0087463556851312E-3</v>
      </c>
      <c r="P86" s="73">
        <v>0</v>
      </c>
      <c r="Q86" s="73">
        <v>3.0612244897959186E-2</v>
      </c>
      <c r="R86" s="73">
        <v>6.1224489795918373E-2</v>
      </c>
      <c r="S86" s="73">
        <v>0.10823615160349853</v>
      </c>
      <c r="T86" s="73"/>
      <c r="U86" s="73">
        <v>0.22594752186588921</v>
      </c>
      <c r="V86" s="50"/>
      <c r="W86" s="50"/>
      <c r="X86" s="50"/>
      <c r="Y86" s="50"/>
      <c r="Z86" s="50"/>
      <c r="AA86" s="50"/>
      <c r="AB86" s="50"/>
      <c r="AC86" s="50"/>
      <c r="AD86" s="50"/>
      <c r="AE86" s="50"/>
      <c r="AF86" s="50"/>
      <c r="AG86" s="50"/>
      <c r="AH86" s="50"/>
      <c r="AI86" s="50"/>
      <c r="AJ86" s="50"/>
      <c r="AK86" s="50"/>
    </row>
    <row r="87" spans="1:37" s="49" customFormat="1" ht="12.75" x14ac:dyDescent="0.2">
      <c r="A87" s="49" t="s">
        <v>228</v>
      </c>
      <c r="B87" s="49" t="s">
        <v>229</v>
      </c>
      <c r="C87" s="73">
        <v>8.0000000000000002E-3</v>
      </c>
      <c r="D87" s="73">
        <v>0</v>
      </c>
      <c r="E87" s="73">
        <v>2.7999999999999997E-2</v>
      </c>
      <c r="F87" s="73">
        <v>0</v>
      </c>
      <c r="G87" s="73">
        <v>0.14599999999999999</v>
      </c>
      <c r="H87" s="73">
        <v>0</v>
      </c>
      <c r="I87" s="73">
        <v>0.22899999999999998</v>
      </c>
      <c r="J87" s="73">
        <v>3.0000000000000002E-2</v>
      </c>
      <c r="K87" s="73"/>
      <c r="L87" s="73">
        <v>0.441</v>
      </c>
      <c r="M87" s="73"/>
      <c r="N87" s="73">
        <v>0.128</v>
      </c>
      <c r="O87" s="73">
        <v>1.9000000000000003E-2</v>
      </c>
      <c r="P87" s="73">
        <v>0</v>
      </c>
      <c r="Q87" s="73">
        <v>0.14100000000000001</v>
      </c>
      <c r="R87" s="73">
        <v>9.6000000000000002E-2</v>
      </c>
      <c r="S87" s="73">
        <v>0.17500000000000002</v>
      </c>
      <c r="T87" s="73"/>
      <c r="U87" s="73">
        <v>0.55900000000000005</v>
      </c>
      <c r="V87" s="50"/>
      <c r="W87" s="50"/>
      <c r="X87" s="50"/>
      <c r="Y87" s="50"/>
      <c r="Z87" s="50"/>
      <c r="AA87" s="50"/>
      <c r="AB87" s="50"/>
      <c r="AC87" s="50"/>
      <c r="AD87" s="50"/>
      <c r="AE87" s="50"/>
      <c r="AF87" s="50"/>
      <c r="AG87" s="50"/>
      <c r="AH87" s="50"/>
      <c r="AI87" s="50"/>
      <c r="AJ87" s="50"/>
      <c r="AK87" s="50"/>
    </row>
    <row r="88" spans="1:37" s="49" customFormat="1" ht="12.75" x14ac:dyDescent="0.2">
      <c r="A88" s="49" t="s">
        <v>230</v>
      </c>
      <c r="B88" s="49" t="s">
        <v>231</v>
      </c>
      <c r="C88" s="73">
        <v>4.6822742474916393E-3</v>
      </c>
      <c r="D88" s="73">
        <v>0</v>
      </c>
      <c r="E88" s="73">
        <v>2.6755852842809364E-2</v>
      </c>
      <c r="F88" s="73">
        <v>0</v>
      </c>
      <c r="G88" s="73">
        <v>0.25551839464882942</v>
      </c>
      <c r="H88" s="73">
        <v>0.14113712374581941</v>
      </c>
      <c r="I88" s="73">
        <v>0.18127090301003346</v>
      </c>
      <c r="J88" s="73">
        <v>5.3511705685618735E-3</v>
      </c>
      <c r="K88" s="73"/>
      <c r="L88" s="73">
        <v>0.61471571906354516</v>
      </c>
      <c r="M88" s="73"/>
      <c r="N88" s="73">
        <v>0.105685618729097</v>
      </c>
      <c r="O88" s="73">
        <v>4.6822742474916385E-3</v>
      </c>
      <c r="P88" s="73">
        <v>1.3377926421404682E-3</v>
      </c>
      <c r="Q88" s="73">
        <v>7.0903010033444819E-2</v>
      </c>
      <c r="R88" s="73">
        <v>0.19397993311036787</v>
      </c>
      <c r="S88" s="73">
        <v>8.6956521739130436E-3</v>
      </c>
      <c r="T88" s="73"/>
      <c r="U88" s="73">
        <v>0.38528428093645484</v>
      </c>
      <c r="V88" s="50"/>
      <c r="W88" s="50"/>
      <c r="X88" s="50"/>
      <c r="Y88" s="50"/>
      <c r="Z88" s="50"/>
      <c r="AA88" s="50"/>
      <c r="AB88" s="50"/>
      <c r="AC88" s="50"/>
      <c r="AD88" s="50"/>
      <c r="AE88" s="50"/>
      <c r="AF88" s="50"/>
      <c r="AG88" s="50"/>
      <c r="AH88" s="50"/>
      <c r="AI88" s="50"/>
      <c r="AJ88" s="50"/>
      <c r="AK88" s="50"/>
    </row>
    <row r="89" spans="1:37" s="49" customFormat="1" ht="12.75" x14ac:dyDescent="0.2">
      <c r="A89" s="49" t="s">
        <v>232</v>
      </c>
      <c r="B89" s="49" t="s">
        <v>233</v>
      </c>
      <c r="C89" s="73">
        <v>5.0293378038558248E-3</v>
      </c>
      <c r="D89" s="73">
        <v>0</v>
      </c>
      <c r="E89" s="73">
        <v>2.1793797150041906E-2</v>
      </c>
      <c r="F89" s="73">
        <v>0</v>
      </c>
      <c r="G89" s="73">
        <v>0.16848281642917015</v>
      </c>
      <c r="H89" s="73">
        <v>7.5440067057837377E-3</v>
      </c>
      <c r="I89" s="73">
        <v>0.12154233025984912</v>
      </c>
      <c r="J89" s="73">
        <v>1.6764459346186083E-3</v>
      </c>
      <c r="K89" s="73"/>
      <c r="L89" s="73">
        <v>0.32606873428331934</v>
      </c>
      <c r="M89" s="73"/>
      <c r="N89" s="73">
        <v>0.30511316010058676</v>
      </c>
      <c r="O89" s="73">
        <v>4.1911148365465214E-3</v>
      </c>
      <c r="P89" s="73">
        <v>6.7057837384744334E-3</v>
      </c>
      <c r="Q89" s="73">
        <v>5.95138306789606E-2</v>
      </c>
      <c r="R89" s="73">
        <v>0.2740989103101425</v>
      </c>
      <c r="S89" s="73">
        <v>2.4308466051969825E-2</v>
      </c>
      <c r="T89" s="73"/>
      <c r="U89" s="73">
        <v>0.67393126571668061</v>
      </c>
      <c r="V89" s="50"/>
      <c r="W89" s="50"/>
      <c r="X89" s="50"/>
      <c r="Y89" s="50"/>
      <c r="Z89" s="50"/>
      <c r="AA89" s="50"/>
      <c r="AB89" s="50"/>
      <c r="AC89" s="50"/>
      <c r="AD89" s="50"/>
      <c r="AE89" s="50"/>
      <c r="AF89" s="50"/>
      <c r="AG89" s="50"/>
      <c r="AH89" s="50"/>
      <c r="AI89" s="50"/>
      <c r="AJ89" s="50"/>
      <c r="AK89" s="50"/>
    </row>
    <row r="90" spans="1:37" s="49" customFormat="1" ht="12.75" x14ac:dyDescent="0.2">
      <c r="A90" s="49" t="s">
        <v>234</v>
      </c>
      <c r="B90" s="49" t="s">
        <v>235</v>
      </c>
      <c r="C90" s="73">
        <v>1.293267402054013E-2</v>
      </c>
      <c r="D90" s="73">
        <v>0</v>
      </c>
      <c r="E90" s="73">
        <v>1.5214910612400151E-2</v>
      </c>
      <c r="F90" s="73">
        <v>0</v>
      </c>
      <c r="G90" s="73">
        <v>0.10688474705211108</v>
      </c>
      <c r="H90" s="73">
        <v>1.9018638265500189E-3</v>
      </c>
      <c r="I90" s="73">
        <v>9.6234309623430964E-2</v>
      </c>
      <c r="J90" s="73">
        <v>6.4663370102700651E-3</v>
      </c>
      <c r="K90" s="73"/>
      <c r="L90" s="73">
        <v>0.2396348421453024</v>
      </c>
      <c r="M90" s="73"/>
      <c r="N90" s="73">
        <v>0.46519589197413463</v>
      </c>
      <c r="O90" s="73">
        <v>5.9718524153670592E-2</v>
      </c>
      <c r="P90" s="73">
        <v>1.1411182959300114E-3</v>
      </c>
      <c r="Q90" s="73">
        <v>4.6025104602510462E-2</v>
      </c>
      <c r="R90" s="73">
        <v>0.18295930011411182</v>
      </c>
      <c r="S90" s="73">
        <v>5.3252187143400537E-3</v>
      </c>
      <c r="T90" s="73"/>
      <c r="U90" s="73">
        <v>0.7603651578546976</v>
      </c>
      <c r="V90" s="50"/>
      <c r="W90" s="50"/>
      <c r="X90" s="50"/>
      <c r="Y90" s="50"/>
      <c r="Z90" s="50"/>
      <c r="AA90" s="50"/>
      <c r="AB90" s="50"/>
      <c r="AC90" s="50"/>
      <c r="AD90" s="50"/>
      <c r="AE90" s="50"/>
      <c r="AF90" s="50"/>
      <c r="AG90" s="50"/>
      <c r="AH90" s="50"/>
      <c r="AI90" s="50"/>
      <c r="AJ90" s="50"/>
      <c r="AK90" s="50"/>
    </row>
    <row r="91" spans="1:37" s="49" customFormat="1" ht="12.75" x14ac:dyDescent="0.2">
      <c r="A91" s="49" t="s">
        <v>236</v>
      </c>
      <c r="B91" s="49" t="s">
        <v>237</v>
      </c>
      <c r="C91" s="73">
        <v>8.5139318885448928E-3</v>
      </c>
      <c r="D91" s="73">
        <v>0</v>
      </c>
      <c r="E91" s="73">
        <v>2.5541795665634675E-2</v>
      </c>
      <c r="F91" s="73">
        <v>0</v>
      </c>
      <c r="G91" s="73">
        <v>0.18885448916408668</v>
      </c>
      <c r="H91" s="73">
        <v>3.0959752321981426E-3</v>
      </c>
      <c r="I91" s="73">
        <v>0.11377708978328173</v>
      </c>
      <c r="J91" s="73">
        <v>2.7863777089783284E-2</v>
      </c>
      <c r="K91" s="73"/>
      <c r="L91" s="73">
        <v>0.36764705882352944</v>
      </c>
      <c r="M91" s="73"/>
      <c r="N91" s="73">
        <v>0.14086687306501547</v>
      </c>
      <c r="O91" s="73">
        <v>2.9411764705882353E-2</v>
      </c>
      <c r="P91" s="73">
        <v>0.16331269349845201</v>
      </c>
      <c r="Q91" s="73">
        <v>8.1269349845201233E-2</v>
      </c>
      <c r="R91" s="73">
        <v>5.108359133126935E-2</v>
      </c>
      <c r="S91" s="73">
        <v>0.16640866873065013</v>
      </c>
      <c r="T91" s="73"/>
      <c r="U91" s="73">
        <v>0.63235294117647056</v>
      </c>
      <c r="V91" s="50"/>
      <c r="W91" s="50"/>
      <c r="X91" s="50"/>
      <c r="Y91" s="50"/>
      <c r="Z91" s="50"/>
      <c r="AA91" s="50"/>
      <c r="AB91" s="50"/>
      <c r="AC91" s="50"/>
      <c r="AD91" s="50"/>
      <c r="AE91" s="50"/>
      <c r="AF91" s="50"/>
      <c r="AG91" s="50"/>
      <c r="AH91" s="50"/>
      <c r="AI91" s="50"/>
      <c r="AJ91" s="50"/>
      <c r="AK91" s="50"/>
    </row>
    <row r="92" spans="1:37" s="49" customFormat="1" ht="12.75" x14ac:dyDescent="0.2">
      <c r="A92" s="49" t="s">
        <v>238</v>
      </c>
      <c r="B92" s="49" t="s">
        <v>239</v>
      </c>
      <c r="C92" s="73">
        <v>9.1743119266055051E-3</v>
      </c>
      <c r="D92" s="73">
        <v>0</v>
      </c>
      <c r="E92" s="73">
        <v>3.669724770642202E-2</v>
      </c>
      <c r="F92" s="73">
        <v>0</v>
      </c>
      <c r="G92" s="73">
        <v>0.29357798165137616</v>
      </c>
      <c r="H92" s="73">
        <v>0</v>
      </c>
      <c r="I92" s="73">
        <v>0.16743119266055045</v>
      </c>
      <c r="J92" s="73">
        <v>0</v>
      </c>
      <c r="K92" s="73"/>
      <c r="L92" s="73">
        <v>0.50688073394495414</v>
      </c>
      <c r="M92" s="73"/>
      <c r="N92" s="73">
        <v>0.17660550458715596</v>
      </c>
      <c r="O92" s="73">
        <v>2.9816513761467888E-2</v>
      </c>
      <c r="P92" s="73">
        <v>0</v>
      </c>
      <c r="Q92" s="73">
        <v>0.13532110091743119</v>
      </c>
      <c r="R92" s="73">
        <v>0.10779816513761468</v>
      </c>
      <c r="S92" s="73">
        <v>4.3577981651376142E-2</v>
      </c>
      <c r="T92" s="73"/>
      <c r="U92" s="73">
        <v>0.49311926605504586</v>
      </c>
      <c r="V92" s="50"/>
      <c r="W92" s="50"/>
      <c r="X92" s="50"/>
      <c r="Y92" s="50"/>
      <c r="Z92" s="50"/>
      <c r="AA92" s="50"/>
      <c r="AB92" s="50"/>
      <c r="AC92" s="50"/>
      <c r="AD92" s="50"/>
      <c r="AE92" s="50"/>
      <c r="AF92" s="50"/>
      <c r="AG92" s="50"/>
      <c r="AH92" s="50"/>
      <c r="AI92" s="50"/>
      <c r="AJ92" s="50"/>
      <c r="AK92" s="50"/>
    </row>
    <row r="93" spans="1:37" s="49" customFormat="1" ht="12.75" x14ac:dyDescent="0.2">
      <c r="A93" s="49" t="s">
        <v>240</v>
      </c>
      <c r="B93" s="49" t="s">
        <v>241</v>
      </c>
      <c r="C93" s="73">
        <v>1.1811023622047244E-2</v>
      </c>
      <c r="D93" s="73">
        <v>0</v>
      </c>
      <c r="E93" s="73">
        <v>7.2834645669291348E-2</v>
      </c>
      <c r="F93" s="73">
        <v>0</v>
      </c>
      <c r="G93" s="73">
        <v>0.22637795275590553</v>
      </c>
      <c r="H93" s="73">
        <v>0</v>
      </c>
      <c r="I93" s="73">
        <v>0.16535433070866146</v>
      </c>
      <c r="J93" s="73">
        <v>0.12204724409448819</v>
      </c>
      <c r="K93" s="73"/>
      <c r="L93" s="73">
        <v>0.59842519685039375</v>
      </c>
      <c r="M93" s="73"/>
      <c r="N93" s="73">
        <v>0.20669291338582677</v>
      </c>
      <c r="O93" s="73">
        <v>0</v>
      </c>
      <c r="P93" s="73">
        <v>0</v>
      </c>
      <c r="Q93" s="73">
        <v>0.12204724409448818</v>
      </c>
      <c r="R93" s="73">
        <v>1.1811023622047244E-2</v>
      </c>
      <c r="S93" s="73">
        <v>6.102362204724409E-2</v>
      </c>
      <c r="T93" s="73"/>
      <c r="U93" s="73">
        <v>0.40157480314960631</v>
      </c>
      <c r="V93" s="50"/>
      <c r="W93" s="50"/>
      <c r="X93" s="50"/>
      <c r="Y93" s="50"/>
      <c r="Z93" s="50"/>
      <c r="AA93" s="50"/>
      <c r="AB93" s="50"/>
      <c r="AC93" s="50"/>
      <c r="AD93" s="50"/>
      <c r="AE93" s="50"/>
      <c r="AF93" s="50"/>
      <c r="AG93" s="50"/>
      <c r="AH93" s="50"/>
      <c r="AI93" s="50"/>
      <c r="AJ93" s="50"/>
      <c r="AK93" s="50"/>
    </row>
    <row r="94" spans="1:37" s="49" customFormat="1" ht="12.75" x14ac:dyDescent="0.2">
      <c r="A94" s="49" t="s">
        <v>242</v>
      </c>
      <c r="B94" s="49" t="s">
        <v>243</v>
      </c>
      <c r="C94" s="73">
        <v>0</v>
      </c>
      <c r="D94" s="73">
        <v>0</v>
      </c>
      <c r="E94" s="73">
        <v>9.3143596377749022E-2</v>
      </c>
      <c r="F94" s="73">
        <v>0</v>
      </c>
      <c r="G94" s="73">
        <v>0.20051746442432083</v>
      </c>
      <c r="H94" s="73">
        <v>2.5873221216041395E-3</v>
      </c>
      <c r="I94" s="73">
        <v>0.24579560155239324</v>
      </c>
      <c r="J94" s="73">
        <v>0.15523932729624837</v>
      </c>
      <c r="K94" s="73"/>
      <c r="L94" s="73">
        <v>0.69728331177231562</v>
      </c>
      <c r="M94" s="73"/>
      <c r="N94" s="73">
        <v>2.1992238033635189E-2</v>
      </c>
      <c r="O94" s="73">
        <v>2.1992238033635189E-2</v>
      </c>
      <c r="P94" s="73">
        <v>3.8809831824062092E-3</v>
      </c>
      <c r="Q94" s="73">
        <v>0.13971539456662355</v>
      </c>
      <c r="R94" s="73">
        <v>8.150064683053039E-2</v>
      </c>
      <c r="S94" s="73">
        <v>3.3635187580853813E-2</v>
      </c>
      <c r="T94" s="73"/>
      <c r="U94" s="73">
        <v>0.30271668822768433</v>
      </c>
      <c r="V94" s="50"/>
      <c r="W94" s="50"/>
      <c r="X94" s="50"/>
      <c r="Y94" s="50"/>
      <c r="Z94" s="50"/>
      <c r="AA94" s="50"/>
      <c r="AB94" s="50"/>
      <c r="AC94" s="50"/>
      <c r="AD94" s="50"/>
      <c r="AE94" s="50"/>
      <c r="AF94" s="50"/>
      <c r="AG94" s="50"/>
      <c r="AH94" s="50"/>
      <c r="AI94" s="50"/>
      <c r="AJ94" s="50"/>
      <c r="AK94" s="50"/>
    </row>
    <row r="95" spans="1:37" s="49" customFormat="1" ht="12.75" x14ac:dyDescent="0.2">
      <c r="A95" s="49" t="s">
        <v>244</v>
      </c>
      <c r="B95" s="49" t="s">
        <v>245</v>
      </c>
      <c r="C95" s="73">
        <v>1.8181818181818181E-2</v>
      </c>
      <c r="D95" s="73">
        <v>0</v>
      </c>
      <c r="E95" s="73">
        <v>8.9696969696969692E-2</v>
      </c>
      <c r="F95" s="73">
        <v>0</v>
      </c>
      <c r="G95" s="73">
        <v>0.2084848484848485</v>
      </c>
      <c r="H95" s="73">
        <v>2.4242424242424247E-3</v>
      </c>
      <c r="I95" s="73">
        <v>0.12121212121212122</v>
      </c>
      <c r="J95" s="73">
        <v>1.090909090909091E-2</v>
      </c>
      <c r="K95" s="73"/>
      <c r="L95" s="73">
        <v>0.45090909090909093</v>
      </c>
      <c r="M95" s="73"/>
      <c r="N95" s="73">
        <v>9.3333333333333338E-2</v>
      </c>
      <c r="O95" s="73">
        <v>3.7575757575757575E-2</v>
      </c>
      <c r="P95" s="73">
        <v>2.6666666666666665E-2</v>
      </c>
      <c r="Q95" s="73">
        <v>8.9696969696969692E-2</v>
      </c>
      <c r="R95" s="73">
        <v>0.24727272727272728</v>
      </c>
      <c r="S95" s="73">
        <v>5.4545454545454543E-2</v>
      </c>
      <c r="T95" s="73"/>
      <c r="U95" s="73">
        <v>0.54909090909090907</v>
      </c>
      <c r="V95" s="50"/>
      <c r="W95" s="50"/>
      <c r="X95" s="50"/>
      <c r="Y95" s="50"/>
      <c r="Z95" s="50"/>
      <c r="AA95" s="50"/>
      <c r="AB95" s="50"/>
      <c r="AC95" s="50"/>
      <c r="AD95" s="50"/>
      <c r="AE95" s="50"/>
      <c r="AF95" s="50"/>
      <c r="AG95" s="50"/>
      <c r="AH95" s="50"/>
      <c r="AI95" s="50"/>
      <c r="AJ95" s="50"/>
      <c r="AK95" s="50"/>
    </row>
    <row r="96" spans="1:37" s="49" customFormat="1" ht="12.75" x14ac:dyDescent="0.2">
      <c r="A96" s="49" t="s">
        <v>246</v>
      </c>
      <c r="B96" s="49" t="s">
        <v>247</v>
      </c>
      <c r="C96" s="73">
        <v>1.4184397163120567E-2</v>
      </c>
      <c r="D96" s="73">
        <v>0</v>
      </c>
      <c r="E96" s="73">
        <v>3.7825059101654845E-2</v>
      </c>
      <c r="F96" s="73">
        <v>0</v>
      </c>
      <c r="G96" s="73">
        <v>0.17494089834515367</v>
      </c>
      <c r="H96" s="73">
        <v>1.1820330969267139E-2</v>
      </c>
      <c r="I96" s="73">
        <v>8.7470449172576833E-2</v>
      </c>
      <c r="J96" s="73">
        <v>5.4373522458628837E-2</v>
      </c>
      <c r="K96" s="73"/>
      <c r="L96" s="73">
        <v>0.38061465721040189</v>
      </c>
      <c r="M96" s="73"/>
      <c r="N96" s="73">
        <v>0.11347517730496454</v>
      </c>
      <c r="O96" s="73">
        <v>8.7470449172576847E-2</v>
      </c>
      <c r="P96" s="73">
        <v>0</v>
      </c>
      <c r="Q96" s="73">
        <v>0.13947990543735223</v>
      </c>
      <c r="R96" s="73">
        <v>9.9290780141843962E-2</v>
      </c>
      <c r="S96" s="73">
        <v>0.1796690307328605</v>
      </c>
      <c r="T96" s="73"/>
      <c r="U96" s="73">
        <v>0.61938534278959811</v>
      </c>
      <c r="V96" s="50"/>
      <c r="W96" s="50"/>
      <c r="X96" s="50"/>
      <c r="Y96" s="50"/>
      <c r="Z96" s="50"/>
      <c r="AA96" s="50"/>
      <c r="AB96" s="50"/>
      <c r="AC96" s="50"/>
      <c r="AD96" s="50"/>
      <c r="AE96" s="50"/>
      <c r="AF96" s="50"/>
      <c r="AG96" s="50"/>
      <c r="AH96" s="50"/>
      <c r="AI96" s="50"/>
      <c r="AJ96" s="50"/>
      <c r="AK96" s="50"/>
    </row>
    <row r="97" spans="1:37" s="49" customFormat="1" ht="12.75" x14ac:dyDescent="0.2">
      <c r="A97" s="49" t="s">
        <v>248</v>
      </c>
      <c r="B97" s="49" t="s">
        <v>249</v>
      </c>
      <c r="C97" s="73">
        <v>5.3120849933598934E-3</v>
      </c>
      <c r="D97" s="73">
        <v>0</v>
      </c>
      <c r="E97" s="73">
        <v>4.3824701195219126E-2</v>
      </c>
      <c r="F97" s="73">
        <v>0</v>
      </c>
      <c r="G97" s="73">
        <v>0.23505976095617528</v>
      </c>
      <c r="H97" s="73">
        <v>3.9840637450199202E-3</v>
      </c>
      <c r="I97" s="73">
        <v>0.11155378486055775</v>
      </c>
      <c r="J97" s="73">
        <v>4.3160690571049133E-2</v>
      </c>
      <c r="K97" s="73"/>
      <c r="L97" s="73">
        <v>0.44289508632138114</v>
      </c>
      <c r="M97" s="73"/>
      <c r="N97" s="73">
        <v>0.15803452855245684</v>
      </c>
      <c r="O97" s="73">
        <v>1.3944223107569721E-2</v>
      </c>
      <c r="P97" s="73">
        <v>2.1248339973439574E-2</v>
      </c>
      <c r="Q97" s="73">
        <v>7.5697211155378488E-2</v>
      </c>
      <c r="R97" s="73">
        <v>0.2343957503320053</v>
      </c>
      <c r="S97" s="73">
        <v>5.3784860557768918E-2</v>
      </c>
      <c r="T97" s="73"/>
      <c r="U97" s="73">
        <v>0.55710491367861881</v>
      </c>
      <c r="V97" s="50"/>
      <c r="W97" s="50"/>
      <c r="X97" s="50"/>
      <c r="Y97" s="50"/>
      <c r="Z97" s="50"/>
      <c r="AA97" s="50"/>
      <c r="AB97" s="50"/>
      <c r="AC97" s="50"/>
      <c r="AD97" s="50"/>
      <c r="AE97" s="50"/>
      <c r="AF97" s="50"/>
      <c r="AG97" s="50"/>
      <c r="AH97" s="50"/>
      <c r="AI97" s="50"/>
      <c r="AJ97" s="50"/>
      <c r="AK97" s="50"/>
    </row>
    <row r="98" spans="1:37" s="49" customFormat="1" ht="12.75" x14ac:dyDescent="0.2">
      <c r="A98" s="49" t="s">
        <v>250</v>
      </c>
      <c r="B98" s="49" t="s">
        <v>251</v>
      </c>
      <c r="C98" s="73">
        <v>1.3377926421404682E-2</v>
      </c>
      <c r="D98" s="73">
        <v>0</v>
      </c>
      <c r="E98" s="73">
        <v>0.10869565217391304</v>
      </c>
      <c r="F98" s="73">
        <v>0</v>
      </c>
      <c r="G98" s="73">
        <v>0.45484949832775923</v>
      </c>
      <c r="H98" s="73">
        <v>1.0033444816053512E-2</v>
      </c>
      <c r="I98" s="73">
        <v>0.11872909698996656</v>
      </c>
      <c r="J98" s="73">
        <v>7.3578595317725759E-2</v>
      </c>
      <c r="K98" s="73"/>
      <c r="L98" s="73">
        <v>0.77926421404682278</v>
      </c>
      <c r="M98" s="73"/>
      <c r="N98" s="73">
        <v>5.3511705685618728E-2</v>
      </c>
      <c r="O98" s="73">
        <v>0</v>
      </c>
      <c r="P98" s="73">
        <v>6.688963210702341E-3</v>
      </c>
      <c r="Q98" s="73">
        <v>0.11036789297658862</v>
      </c>
      <c r="R98" s="73">
        <v>5.0167224080267553E-2</v>
      </c>
      <c r="S98" s="73">
        <v>0</v>
      </c>
      <c r="T98" s="73"/>
      <c r="U98" s="73">
        <v>0.22073578595317725</v>
      </c>
      <c r="V98" s="50"/>
      <c r="W98" s="50"/>
      <c r="X98" s="50"/>
      <c r="Y98" s="50"/>
      <c r="Z98" s="50"/>
      <c r="AA98" s="50"/>
      <c r="AB98" s="50"/>
      <c r="AC98" s="50"/>
      <c r="AD98" s="50"/>
      <c r="AE98" s="50"/>
      <c r="AF98" s="50"/>
      <c r="AG98" s="50"/>
      <c r="AH98" s="50"/>
      <c r="AI98" s="50"/>
      <c r="AJ98" s="50"/>
      <c r="AK98" s="50"/>
    </row>
    <row r="99" spans="1:37" s="49" customFormat="1" ht="12.75" x14ac:dyDescent="0.2">
      <c r="A99" s="49" t="s">
        <v>252</v>
      </c>
      <c r="B99" s="49" t="s">
        <v>253</v>
      </c>
      <c r="C99" s="73">
        <v>1.2915129151291511E-2</v>
      </c>
      <c r="D99" s="73">
        <v>0</v>
      </c>
      <c r="E99" s="73">
        <v>0.11715867158671586</v>
      </c>
      <c r="F99" s="73">
        <v>0</v>
      </c>
      <c r="G99" s="73">
        <v>0.50738007380073791</v>
      </c>
      <c r="H99" s="73">
        <v>0.1429889298892989</v>
      </c>
      <c r="I99" s="73">
        <v>8.8560885608856083E-2</v>
      </c>
      <c r="J99" s="73">
        <v>6.0885608856088562E-2</v>
      </c>
      <c r="K99" s="73"/>
      <c r="L99" s="73">
        <v>0.92988929889298888</v>
      </c>
      <c r="M99" s="73"/>
      <c r="N99" s="73">
        <v>0</v>
      </c>
      <c r="O99" s="73">
        <v>0</v>
      </c>
      <c r="P99" s="73">
        <v>0</v>
      </c>
      <c r="Q99" s="73">
        <v>5.4428044280442796E-2</v>
      </c>
      <c r="R99" s="73">
        <v>4.6125461254612537E-3</v>
      </c>
      <c r="S99" s="73">
        <v>1.107011070110701E-2</v>
      </c>
      <c r="T99" s="73"/>
      <c r="U99" s="73">
        <v>7.0110701107011064E-2</v>
      </c>
      <c r="V99" s="50"/>
      <c r="W99" s="50"/>
      <c r="X99" s="50"/>
      <c r="Y99" s="50"/>
      <c r="Z99" s="50"/>
      <c r="AA99" s="50"/>
      <c r="AB99" s="50"/>
      <c r="AC99" s="50"/>
      <c r="AD99" s="50"/>
      <c r="AE99" s="50"/>
      <c r="AF99" s="50"/>
      <c r="AG99" s="50"/>
      <c r="AH99" s="50"/>
      <c r="AI99" s="50"/>
      <c r="AJ99" s="50"/>
      <c r="AK99" s="50"/>
    </row>
    <row r="100" spans="1:37" s="49" customFormat="1" ht="12.75" x14ac:dyDescent="0.2">
      <c r="A100" s="49" t="s">
        <v>254</v>
      </c>
      <c r="B100" s="49" t="s">
        <v>255</v>
      </c>
      <c r="C100" s="73">
        <v>7.9443892750744784E-3</v>
      </c>
      <c r="D100" s="73">
        <v>0</v>
      </c>
      <c r="E100" s="73">
        <v>7.0506454816285993E-2</v>
      </c>
      <c r="F100" s="73">
        <v>0</v>
      </c>
      <c r="G100" s="73">
        <v>0.25819265143992054</v>
      </c>
      <c r="H100" s="73">
        <v>1.6881827209533268E-2</v>
      </c>
      <c r="I100" s="73">
        <v>0.16186693147964248</v>
      </c>
      <c r="J100" s="73">
        <v>5.7596822244289962E-2</v>
      </c>
      <c r="K100" s="73"/>
      <c r="L100" s="73">
        <v>0.57298907646474673</v>
      </c>
      <c r="M100" s="73"/>
      <c r="N100" s="73">
        <v>0.13406156901688182</v>
      </c>
      <c r="O100" s="73">
        <v>1.4895729890764648E-2</v>
      </c>
      <c r="P100" s="73">
        <v>0</v>
      </c>
      <c r="Q100" s="73">
        <v>9.5332671300893734E-2</v>
      </c>
      <c r="R100" s="73">
        <v>0.10029791459781529</v>
      </c>
      <c r="S100" s="73">
        <v>8.242303872889771E-2</v>
      </c>
      <c r="T100" s="73"/>
      <c r="U100" s="73">
        <v>0.42701092353525322</v>
      </c>
      <c r="V100" s="50"/>
      <c r="W100" s="50"/>
      <c r="X100" s="50"/>
      <c r="Y100" s="50"/>
      <c r="Z100" s="50"/>
      <c r="AA100" s="50"/>
      <c r="AB100" s="50"/>
      <c r="AC100" s="50"/>
      <c r="AD100" s="50"/>
      <c r="AE100" s="50"/>
      <c r="AF100" s="50"/>
      <c r="AG100" s="50"/>
      <c r="AH100" s="50"/>
      <c r="AI100" s="50"/>
      <c r="AJ100" s="50"/>
      <c r="AK100" s="50"/>
    </row>
    <row r="101" spans="1:37" s="49" customFormat="1" ht="12.75" x14ac:dyDescent="0.2">
      <c r="A101" s="49" t="s">
        <v>256</v>
      </c>
      <c r="B101" s="49" t="s">
        <v>257</v>
      </c>
      <c r="C101" s="73">
        <v>1.6326530612244899E-2</v>
      </c>
      <c r="D101" s="73">
        <v>0</v>
      </c>
      <c r="E101" s="73">
        <v>0.15102040816326531</v>
      </c>
      <c r="F101" s="73">
        <v>0</v>
      </c>
      <c r="G101" s="73">
        <v>0.28843537414965986</v>
      </c>
      <c r="H101" s="73">
        <v>0</v>
      </c>
      <c r="I101" s="73">
        <v>9.3877551020408165E-2</v>
      </c>
      <c r="J101" s="73">
        <v>1.6326530612244899E-2</v>
      </c>
      <c r="K101" s="73"/>
      <c r="L101" s="73">
        <v>0.56598639455782318</v>
      </c>
      <c r="M101" s="73"/>
      <c r="N101" s="73">
        <v>1.6326530612244899E-2</v>
      </c>
      <c r="O101" s="73">
        <v>9.5238095238095247E-3</v>
      </c>
      <c r="P101" s="73">
        <v>5.4421768707482989E-3</v>
      </c>
      <c r="Q101" s="73">
        <v>0.17142857142857143</v>
      </c>
      <c r="R101" s="73">
        <v>0.22721088435374148</v>
      </c>
      <c r="S101" s="73">
        <v>4.0816326530612249E-3</v>
      </c>
      <c r="T101" s="73"/>
      <c r="U101" s="73">
        <v>0.43401360544217688</v>
      </c>
      <c r="V101" s="50"/>
      <c r="W101" s="50"/>
      <c r="X101" s="50"/>
      <c r="Y101" s="50"/>
      <c r="Z101" s="50"/>
      <c r="AA101" s="50"/>
      <c r="AB101" s="50"/>
      <c r="AC101" s="50"/>
      <c r="AD101" s="50"/>
      <c r="AE101" s="50"/>
      <c r="AF101" s="50"/>
      <c r="AG101" s="50"/>
      <c r="AH101" s="50"/>
      <c r="AI101" s="50"/>
      <c r="AJ101" s="50"/>
      <c r="AK101" s="50"/>
    </row>
    <row r="102" spans="1:37" s="49" customFormat="1" ht="12.75" x14ac:dyDescent="0.2">
      <c r="A102" s="49" t="s">
        <v>258</v>
      </c>
      <c r="B102" s="49" t="s">
        <v>259</v>
      </c>
      <c r="C102" s="73">
        <v>3.7313432835820895E-3</v>
      </c>
      <c r="D102" s="73">
        <v>0</v>
      </c>
      <c r="E102" s="73">
        <v>2.8917910447761198E-2</v>
      </c>
      <c r="F102" s="73">
        <v>0</v>
      </c>
      <c r="G102" s="73">
        <v>0.19496268656716417</v>
      </c>
      <c r="H102" s="73">
        <v>3.7313432835820895E-3</v>
      </c>
      <c r="I102" s="73">
        <v>0.18563432835820895</v>
      </c>
      <c r="J102" s="73">
        <v>2.7052238805970148E-2</v>
      </c>
      <c r="K102" s="73"/>
      <c r="L102" s="73">
        <v>0.44402985074626866</v>
      </c>
      <c r="M102" s="73"/>
      <c r="N102" s="73">
        <v>0.17070895522388058</v>
      </c>
      <c r="O102" s="73">
        <v>1.3992537313432835E-2</v>
      </c>
      <c r="P102" s="73">
        <v>1.8656716417910447E-3</v>
      </c>
      <c r="Q102" s="73">
        <v>0.14832089552238806</v>
      </c>
      <c r="R102" s="73">
        <v>0.16044776119402987</v>
      </c>
      <c r="S102" s="73">
        <v>6.063432835820895E-2</v>
      </c>
      <c r="T102" s="73"/>
      <c r="U102" s="73">
        <v>0.55597014925373134</v>
      </c>
      <c r="V102" s="50"/>
      <c r="W102" s="50"/>
      <c r="X102" s="50"/>
      <c r="Y102" s="50"/>
      <c r="Z102" s="50"/>
      <c r="AA102" s="50"/>
      <c r="AB102" s="50"/>
      <c r="AC102" s="50"/>
      <c r="AD102" s="50"/>
      <c r="AE102" s="50"/>
      <c r="AF102" s="50"/>
      <c r="AG102" s="50"/>
      <c r="AH102" s="50"/>
      <c r="AI102" s="50"/>
      <c r="AJ102" s="50"/>
      <c r="AK102" s="50"/>
    </row>
    <row r="103" spans="1:37" s="49" customFormat="1" ht="12.75" x14ac:dyDescent="0.2">
      <c r="A103" s="49" t="s">
        <v>260</v>
      </c>
      <c r="B103" s="49" t="s">
        <v>261</v>
      </c>
      <c r="C103" s="73">
        <v>5.4249547920433997E-3</v>
      </c>
      <c r="D103" s="73">
        <v>0</v>
      </c>
      <c r="E103" s="73">
        <v>3.9783001808318258E-2</v>
      </c>
      <c r="F103" s="73">
        <v>0</v>
      </c>
      <c r="G103" s="73">
        <v>0.19770946353224833</v>
      </c>
      <c r="H103" s="73">
        <v>1.8083182640144663E-3</v>
      </c>
      <c r="I103" s="73">
        <v>0.19710669077757684</v>
      </c>
      <c r="J103" s="73">
        <v>2.4110910186859553E-3</v>
      </c>
      <c r="K103" s="73"/>
      <c r="L103" s="73">
        <v>0.44424352019288726</v>
      </c>
      <c r="M103" s="73"/>
      <c r="N103" s="73">
        <v>0.13080168776371309</v>
      </c>
      <c r="O103" s="73">
        <v>3.4960819770946359E-2</v>
      </c>
      <c r="P103" s="73">
        <v>6.0277275467148894E-4</v>
      </c>
      <c r="Q103" s="73">
        <v>0.13321277878239904</v>
      </c>
      <c r="R103" s="73">
        <v>0.19228450874020495</v>
      </c>
      <c r="S103" s="73">
        <v>6.3893911995177813E-2</v>
      </c>
      <c r="T103" s="73"/>
      <c r="U103" s="73">
        <v>0.55575647980711274</v>
      </c>
      <c r="V103" s="50"/>
      <c r="W103" s="50"/>
      <c r="X103" s="50"/>
      <c r="Y103" s="50"/>
      <c r="Z103" s="50"/>
      <c r="AA103" s="50"/>
      <c r="AB103" s="50"/>
      <c r="AC103" s="50"/>
      <c r="AD103" s="50"/>
      <c r="AE103" s="50"/>
      <c r="AF103" s="50"/>
      <c r="AG103" s="50"/>
      <c r="AH103" s="50"/>
      <c r="AI103" s="50"/>
      <c r="AJ103" s="50"/>
      <c r="AK103" s="50"/>
    </row>
    <row r="104" spans="1:37" s="49" customFormat="1" ht="12.75" x14ac:dyDescent="0.2">
      <c r="A104" s="49" t="s">
        <v>262</v>
      </c>
      <c r="B104" s="49" t="s">
        <v>263</v>
      </c>
      <c r="C104" s="73">
        <v>1.0319917440660476E-3</v>
      </c>
      <c r="D104" s="73">
        <v>0</v>
      </c>
      <c r="E104" s="73">
        <v>0.14929480564155487</v>
      </c>
      <c r="F104" s="73">
        <v>0</v>
      </c>
      <c r="G104" s="73">
        <v>0.33195734434124524</v>
      </c>
      <c r="H104" s="73">
        <v>5.1255589955280359E-2</v>
      </c>
      <c r="I104" s="73">
        <v>8.3935328517371871E-2</v>
      </c>
      <c r="J104" s="73">
        <v>1.3071895424836602E-2</v>
      </c>
      <c r="K104" s="73"/>
      <c r="L104" s="73">
        <v>0.63054695562435503</v>
      </c>
      <c r="M104" s="73"/>
      <c r="N104" s="73">
        <v>7.3615411076711379E-2</v>
      </c>
      <c r="O104" s="73">
        <v>2.5455796353629167E-2</v>
      </c>
      <c r="P104" s="73">
        <v>1.7199862401100791E-2</v>
      </c>
      <c r="Q104" s="73">
        <v>8.3591331269349839E-2</v>
      </c>
      <c r="R104" s="73">
        <v>0.12590299277605776</v>
      </c>
      <c r="S104" s="73">
        <v>4.3687650498796006E-2</v>
      </c>
      <c r="T104" s="73"/>
      <c r="U104" s="73">
        <v>0.36945304437564497</v>
      </c>
      <c r="V104" s="50"/>
      <c r="W104" s="50"/>
      <c r="X104" s="50"/>
      <c r="Y104" s="50"/>
      <c r="Z104" s="50"/>
      <c r="AA104" s="50"/>
      <c r="AB104" s="50"/>
      <c r="AC104" s="50"/>
      <c r="AD104" s="50"/>
      <c r="AE104" s="50"/>
      <c r="AF104" s="50"/>
      <c r="AG104" s="50"/>
      <c r="AH104" s="50"/>
      <c r="AI104" s="50"/>
      <c r="AJ104" s="50"/>
      <c r="AK104" s="50"/>
    </row>
    <row r="105" spans="1:37" s="49" customFormat="1" ht="12.75" x14ac:dyDescent="0.2">
      <c r="A105" s="49" t="s">
        <v>264</v>
      </c>
      <c r="B105" s="49" t="s">
        <v>265</v>
      </c>
      <c r="C105" s="73">
        <v>3.0284675953967297E-3</v>
      </c>
      <c r="D105" s="73">
        <v>0</v>
      </c>
      <c r="E105" s="73">
        <v>0.10357359176256814</v>
      </c>
      <c r="F105" s="73">
        <v>0</v>
      </c>
      <c r="G105" s="73">
        <v>0.15869170199878863</v>
      </c>
      <c r="H105" s="73">
        <v>1.332525741974561E-2</v>
      </c>
      <c r="I105" s="73">
        <v>0.22228952150211992</v>
      </c>
      <c r="J105" s="73">
        <v>4.3609933373712904E-2</v>
      </c>
      <c r="K105" s="73"/>
      <c r="L105" s="73">
        <v>0.54451847365233197</v>
      </c>
      <c r="M105" s="73"/>
      <c r="N105" s="73">
        <v>3.5735917625681402E-2</v>
      </c>
      <c r="O105" s="73">
        <v>3.7552998182919441E-2</v>
      </c>
      <c r="P105" s="73">
        <v>6.0569351907934586E-3</v>
      </c>
      <c r="Q105" s="73">
        <v>8.9036947304663841E-2</v>
      </c>
      <c r="R105" s="73">
        <v>0.19139915202907332</v>
      </c>
      <c r="S105" s="73">
        <v>9.5699576014536658E-2</v>
      </c>
      <c r="T105" s="73"/>
      <c r="U105" s="73">
        <v>0.45548152634766809</v>
      </c>
      <c r="V105" s="50"/>
      <c r="W105" s="50"/>
      <c r="X105" s="50"/>
      <c r="Y105" s="50"/>
      <c r="Z105" s="50"/>
      <c r="AA105" s="50"/>
      <c r="AB105" s="50"/>
      <c r="AC105" s="50"/>
      <c r="AD105" s="50"/>
      <c r="AE105" s="50"/>
      <c r="AF105" s="50"/>
      <c r="AG105" s="50"/>
      <c r="AH105" s="50"/>
      <c r="AI105" s="50"/>
      <c r="AJ105" s="50"/>
      <c r="AK105" s="50"/>
    </row>
    <row r="106" spans="1:37" s="49" customFormat="1" ht="12.75" x14ac:dyDescent="0.2">
      <c r="A106" s="49" t="s">
        <v>266</v>
      </c>
      <c r="B106" s="49" t="s">
        <v>267</v>
      </c>
      <c r="C106" s="73">
        <v>1.1337868480725623E-2</v>
      </c>
      <c r="D106" s="73">
        <v>0</v>
      </c>
      <c r="E106" s="73">
        <v>0.15646258503401361</v>
      </c>
      <c r="F106" s="73">
        <v>0</v>
      </c>
      <c r="G106" s="73">
        <v>0.25623582766439906</v>
      </c>
      <c r="H106" s="73">
        <v>4.5351473922902496E-3</v>
      </c>
      <c r="I106" s="73">
        <v>0.22448979591836732</v>
      </c>
      <c r="J106" s="73">
        <v>5.8956916099773236E-2</v>
      </c>
      <c r="K106" s="73"/>
      <c r="L106" s="73">
        <v>0.71201814058956914</v>
      </c>
      <c r="M106" s="73"/>
      <c r="N106" s="73">
        <v>2.9478458049886622E-2</v>
      </c>
      <c r="O106" s="73">
        <v>4.5351473922902496E-3</v>
      </c>
      <c r="P106" s="73">
        <v>0</v>
      </c>
      <c r="Q106" s="73">
        <v>0.17687074829931976</v>
      </c>
      <c r="R106" s="73">
        <v>1.1337868480725625E-2</v>
      </c>
      <c r="S106" s="73">
        <v>6.5759637188208625E-2</v>
      </c>
      <c r="T106" s="73"/>
      <c r="U106" s="73">
        <v>0.28798185941043086</v>
      </c>
      <c r="V106" s="50"/>
      <c r="W106" s="50"/>
      <c r="X106" s="50"/>
      <c r="Y106" s="50"/>
      <c r="Z106" s="50"/>
      <c r="AA106" s="50"/>
      <c r="AB106" s="50"/>
      <c r="AC106" s="50"/>
      <c r="AD106" s="50"/>
      <c r="AE106" s="50"/>
      <c r="AF106" s="50"/>
      <c r="AG106" s="50"/>
      <c r="AH106" s="50"/>
      <c r="AI106" s="50"/>
      <c r="AJ106" s="50"/>
      <c r="AK106" s="50"/>
    </row>
    <row r="107" spans="1:37" s="49" customFormat="1" ht="12.75" x14ac:dyDescent="0.2">
      <c r="A107" s="49" t="s">
        <v>268</v>
      </c>
      <c r="B107" s="49" t="s">
        <v>269</v>
      </c>
      <c r="C107" s="73">
        <v>9.446693657219972E-3</v>
      </c>
      <c r="D107" s="73">
        <v>0</v>
      </c>
      <c r="E107" s="73">
        <v>3.7786774628879888E-2</v>
      </c>
      <c r="F107" s="73">
        <v>0</v>
      </c>
      <c r="G107" s="73">
        <v>0.10526315789473685</v>
      </c>
      <c r="H107" s="73">
        <v>9.8515519568151147E-2</v>
      </c>
      <c r="I107" s="73">
        <v>0.18353576248313092</v>
      </c>
      <c r="J107" s="73">
        <v>0</v>
      </c>
      <c r="K107" s="73"/>
      <c r="L107" s="73">
        <v>0.43454790823211875</v>
      </c>
      <c r="M107" s="73"/>
      <c r="N107" s="73">
        <v>4.4534412955465584E-2</v>
      </c>
      <c r="O107" s="73">
        <v>0.1524966261808367</v>
      </c>
      <c r="P107" s="73">
        <v>0</v>
      </c>
      <c r="Q107" s="73">
        <v>0.15114709851551958</v>
      </c>
      <c r="R107" s="73">
        <v>0.18893387314439947</v>
      </c>
      <c r="S107" s="73">
        <v>2.8340080971659919E-2</v>
      </c>
      <c r="T107" s="73"/>
      <c r="U107" s="73">
        <v>0.56545209176788125</v>
      </c>
      <c r="V107" s="50"/>
      <c r="W107" s="50"/>
      <c r="X107" s="50"/>
      <c r="Y107" s="50"/>
      <c r="Z107" s="50"/>
      <c r="AA107" s="50"/>
      <c r="AB107" s="50"/>
      <c r="AC107" s="50"/>
      <c r="AD107" s="50"/>
      <c r="AE107" s="50"/>
      <c r="AF107" s="50"/>
      <c r="AG107" s="50"/>
      <c r="AH107" s="50"/>
      <c r="AI107" s="50"/>
      <c r="AJ107" s="50"/>
      <c r="AK107" s="50"/>
    </row>
    <row r="108" spans="1:37" s="49" customFormat="1" ht="12.75" x14ac:dyDescent="0.2">
      <c r="A108" s="49" t="s">
        <v>270</v>
      </c>
      <c r="B108" s="49" t="s">
        <v>271</v>
      </c>
      <c r="C108" s="73">
        <v>3.469812630117974E-4</v>
      </c>
      <c r="D108" s="73">
        <v>0</v>
      </c>
      <c r="E108" s="73">
        <v>0.15301873698820265</v>
      </c>
      <c r="F108" s="73">
        <v>0</v>
      </c>
      <c r="G108" s="73">
        <v>3.2616238723108953E-2</v>
      </c>
      <c r="H108" s="73">
        <v>8.3275503122831364E-3</v>
      </c>
      <c r="I108" s="73">
        <v>0.21200555170020818</v>
      </c>
      <c r="J108" s="73">
        <v>0.17696044413601666</v>
      </c>
      <c r="K108" s="73"/>
      <c r="L108" s="73">
        <v>0.58327550312283138</v>
      </c>
      <c r="M108" s="73"/>
      <c r="N108" s="73">
        <v>0.2220680083275503</v>
      </c>
      <c r="O108" s="73">
        <v>2.8105482303955587E-2</v>
      </c>
      <c r="P108" s="73">
        <v>1.2491325468424705E-2</v>
      </c>
      <c r="Q108" s="73">
        <v>4.5454545454545449E-2</v>
      </c>
      <c r="R108" s="73">
        <v>9.4378903539208872E-2</v>
      </c>
      <c r="S108" s="73">
        <v>1.4226231783483692E-2</v>
      </c>
      <c r="T108" s="73"/>
      <c r="U108" s="73">
        <v>0.41672449687716862</v>
      </c>
      <c r="V108" s="50"/>
      <c r="W108" s="50"/>
      <c r="X108" s="50"/>
      <c r="Y108" s="50"/>
      <c r="Z108" s="50"/>
      <c r="AA108" s="50"/>
      <c r="AB108" s="50"/>
      <c r="AC108" s="50"/>
      <c r="AD108" s="50"/>
      <c r="AE108" s="50"/>
      <c r="AF108" s="50"/>
      <c r="AG108" s="50"/>
      <c r="AH108" s="50"/>
      <c r="AI108" s="50"/>
      <c r="AJ108" s="50"/>
      <c r="AK108" s="50"/>
    </row>
    <row r="109" spans="1:37" s="49" customFormat="1" ht="12.75" x14ac:dyDescent="0.2">
      <c r="A109" s="49" t="s">
        <v>272</v>
      </c>
      <c r="B109" s="49" t="s">
        <v>273</v>
      </c>
      <c r="C109" s="73">
        <v>1.0824578159821713E-2</v>
      </c>
      <c r="D109" s="73">
        <v>0</v>
      </c>
      <c r="E109" s="73">
        <v>3.9159503342884427E-2</v>
      </c>
      <c r="F109" s="73">
        <v>0</v>
      </c>
      <c r="G109" s="73">
        <v>0.18210760904170648</v>
      </c>
      <c r="H109" s="73">
        <v>2.7061445399554282E-2</v>
      </c>
      <c r="I109" s="73">
        <v>0.28016555237185609</v>
      </c>
      <c r="J109" s="73">
        <v>0.16014008277618594</v>
      </c>
      <c r="K109" s="73"/>
      <c r="L109" s="73">
        <v>0.69945877109200894</v>
      </c>
      <c r="M109" s="73"/>
      <c r="N109" s="73">
        <v>2.451448583253741E-2</v>
      </c>
      <c r="O109" s="73">
        <v>3.1836994587710915E-4</v>
      </c>
      <c r="P109" s="73">
        <v>9.5510983763132757E-4</v>
      </c>
      <c r="Q109" s="73">
        <v>3.8841133397007316E-2</v>
      </c>
      <c r="R109" s="73">
        <v>2.0057306590257878E-2</v>
      </c>
      <c r="S109" s="73">
        <v>0.21585482330468</v>
      </c>
      <c r="T109" s="73"/>
      <c r="U109" s="73">
        <v>0.30054122890799106</v>
      </c>
      <c r="V109" s="50"/>
      <c r="W109" s="50"/>
      <c r="X109" s="50"/>
      <c r="Y109" s="50"/>
      <c r="Z109" s="50"/>
      <c r="AA109" s="50"/>
      <c r="AB109" s="50"/>
      <c r="AC109" s="50"/>
      <c r="AD109" s="50"/>
      <c r="AE109" s="50"/>
      <c r="AF109" s="50"/>
      <c r="AG109" s="50"/>
      <c r="AH109" s="50"/>
      <c r="AI109" s="50"/>
      <c r="AJ109" s="50"/>
      <c r="AK109" s="50"/>
    </row>
    <row r="110" spans="1:37" s="49" customFormat="1" ht="12.75" x14ac:dyDescent="0.2">
      <c r="A110" s="49" t="s">
        <v>274</v>
      </c>
      <c r="B110" s="49" t="s">
        <v>275</v>
      </c>
      <c r="C110" s="73">
        <v>3.0120481927710841E-3</v>
      </c>
      <c r="D110" s="73">
        <v>0</v>
      </c>
      <c r="E110" s="73">
        <v>0.10165662650602408</v>
      </c>
      <c r="F110" s="73">
        <v>0</v>
      </c>
      <c r="G110" s="73">
        <v>0.28388554216867473</v>
      </c>
      <c r="H110" s="73">
        <v>2.9367469879518073E-2</v>
      </c>
      <c r="I110" s="73">
        <v>0.26204819277108432</v>
      </c>
      <c r="J110" s="73">
        <v>6.0240963855421686E-2</v>
      </c>
      <c r="K110" s="73"/>
      <c r="L110" s="73">
        <v>0.74021084337349397</v>
      </c>
      <c r="M110" s="73"/>
      <c r="N110" s="73">
        <v>2.710843373493976E-2</v>
      </c>
      <c r="O110" s="73">
        <v>0</v>
      </c>
      <c r="P110" s="73">
        <v>3.7650602409638558E-3</v>
      </c>
      <c r="Q110" s="73">
        <v>0.11972891566265061</v>
      </c>
      <c r="R110" s="73">
        <v>7.9066265060240976E-2</v>
      </c>
      <c r="S110" s="73">
        <v>3.0120481927710847E-2</v>
      </c>
      <c r="T110" s="73"/>
      <c r="U110" s="73">
        <v>0.25978915662650603</v>
      </c>
      <c r="V110" s="50"/>
      <c r="W110" s="50"/>
      <c r="X110" s="50"/>
      <c r="Y110" s="50"/>
      <c r="Z110" s="50"/>
      <c r="AA110" s="50"/>
      <c r="AB110" s="50"/>
      <c r="AC110" s="50"/>
      <c r="AD110" s="50"/>
      <c r="AE110" s="50"/>
      <c r="AF110" s="50"/>
      <c r="AG110" s="50"/>
      <c r="AH110" s="50"/>
      <c r="AI110" s="50"/>
      <c r="AJ110" s="50"/>
      <c r="AK110" s="50"/>
    </row>
    <row r="111" spans="1:37" s="49" customFormat="1" ht="12.75" x14ac:dyDescent="0.2">
      <c r="A111" s="49" t="s">
        <v>276</v>
      </c>
      <c r="B111" s="49" t="s">
        <v>277</v>
      </c>
      <c r="C111" s="73">
        <v>1.3003901170351106E-3</v>
      </c>
      <c r="D111" s="73">
        <v>0</v>
      </c>
      <c r="E111" s="73">
        <v>5.2015604681404419E-2</v>
      </c>
      <c r="F111" s="73">
        <v>0</v>
      </c>
      <c r="G111" s="73">
        <v>4.94148244473342E-2</v>
      </c>
      <c r="H111" s="73">
        <v>2.9908972691807544E-2</v>
      </c>
      <c r="I111" s="73">
        <v>3.2509752925877766E-2</v>
      </c>
      <c r="J111" s="73">
        <v>0</v>
      </c>
      <c r="K111" s="73"/>
      <c r="L111" s="73">
        <v>0.16514954486345904</v>
      </c>
      <c r="M111" s="73"/>
      <c r="N111" s="73">
        <v>0.67620286085825754</v>
      </c>
      <c r="O111" s="73">
        <v>1.1703511053315995E-2</v>
      </c>
      <c r="P111" s="73">
        <v>5.2015604681404422E-3</v>
      </c>
      <c r="Q111" s="73">
        <v>3.9011703511053313E-2</v>
      </c>
      <c r="R111" s="73">
        <v>8.3224967490247076E-2</v>
      </c>
      <c r="S111" s="73">
        <v>1.9505851755526656E-2</v>
      </c>
      <c r="T111" s="73"/>
      <c r="U111" s="73">
        <v>0.83485045513654099</v>
      </c>
      <c r="V111" s="50"/>
      <c r="W111" s="50"/>
      <c r="X111" s="50"/>
      <c r="Y111" s="50"/>
      <c r="Z111" s="50"/>
      <c r="AA111" s="50"/>
      <c r="AB111" s="50"/>
      <c r="AC111" s="50"/>
      <c r="AD111" s="50"/>
      <c r="AE111" s="50"/>
      <c r="AF111" s="50"/>
      <c r="AG111" s="50"/>
      <c r="AH111" s="50"/>
      <c r="AI111" s="50"/>
      <c r="AJ111" s="50"/>
      <c r="AK111" s="50"/>
    </row>
    <row r="112" spans="1:37" s="49" customFormat="1" ht="12.75" x14ac:dyDescent="0.2">
      <c r="A112" s="49" t="s">
        <v>278</v>
      </c>
      <c r="B112" s="49" t="s">
        <v>279</v>
      </c>
      <c r="C112" s="73">
        <v>6.7842605156037987E-3</v>
      </c>
      <c r="D112" s="73">
        <v>0</v>
      </c>
      <c r="E112" s="73">
        <v>2.4423337856173677E-2</v>
      </c>
      <c r="F112" s="73">
        <v>0</v>
      </c>
      <c r="G112" s="73">
        <v>0.10040705563093621</v>
      </c>
      <c r="H112" s="73">
        <v>5.4274084124830389E-3</v>
      </c>
      <c r="I112" s="73">
        <v>9.0909090909090898E-2</v>
      </c>
      <c r="J112" s="73">
        <v>4.0705563093622792E-3</v>
      </c>
      <c r="K112" s="73"/>
      <c r="L112" s="73">
        <v>0.23202170963364993</v>
      </c>
      <c r="M112" s="73"/>
      <c r="N112" s="73">
        <v>0.50203527815468107</v>
      </c>
      <c r="O112" s="73">
        <v>4.6132971506105826E-2</v>
      </c>
      <c r="P112" s="73">
        <v>1.3568521031207597E-3</v>
      </c>
      <c r="Q112" s="73">
        <v>0.15739484396200815</v>
      </c>
      <c r="R112" s="73">
        <v>5.563093622795115E-2</v>
      </c>
      <c r="S112" s="73">
        <v>5.4274084124830389E-3</v>
      </c>
      <c r="T112" s="73"/>
      <c r="U112" s="73">
        <v>0.76797829036635001</v>
      </c>
      <c r="V112" s="50"/>
      <c r="W112" s="50"/>
      <c r="X112" s="50"/>
      <c r="Y112" s="50"/>
      <c r="Z112" s="50"/>
      <c r="AA112" s="50"/>
      <c r="AB112" s="50"/>
      <c r="AC112" s="50"/>
      <c r="AD112" s="50"/>
      <c r="AE112" s="50"/>
      <c r="AF112" s="50"/>
      <c r="AG112" s="50"/>
      <c r="AH112" s="50"/>
      <c r="AI112" s="50"/>
      <c r="AJ112" s="50"/>
      <c r="AK112" s="50"/>
    </row>
    <row r="113" spans="1:37" s="49" customFormat="1" ht="12.75" x14ac:dyDescent="0.2">
      <c r="A113" s="49" t="s">
        <v>280</v>
      </c>
      <c r="B113" s="49" t="s">
        <v>281</v>
      </c>
      <c r="C113" s="73">
        <v>4.4585987261146494E-2</v>
      </c>
      <c r="D113" s="73">
        <v>0</v>
      </c>
      <c r="E113" s="73">
        <v>0.13375796178343949</v>
      </c>
      <c r="F113" s="73">
        <v>0</v>
      </c>
      <c r="G113" s="73">
        <v>0.40127388535031844</v>
      </c>
      <c r="H113" s="73">
        <v>0</v>
      </c>
      <c r="I113" s="73">
        <v>8.9171974522292988E-2</v>
      </c>
      <c r="J113" s="73">
        <v>0</v>
      </c>
      <c r="K113" s="73"/>
      <c r="L113" s="73">
        <v>0.66878980891719741</v>
      </c>
      <c r="M113" s="73"/>
      <c r="N113" s="73">
        <v>8.2802547770700632E-2</v>
      </c>
      <c r="O113" s="73">
        <v>6.369426751592357E-3</v>
      </c>
      <c r="P113" s="73">
        <v>6.369426751592357E-3</v>
      </c>
      <c r="Q113" s="73">
        <v>0.21656050955414011</v>
      </c>
      <c r="R113" s="73">
        <v>1.9108280254777069E-2</v>
      </c>
      <c r="S113" s="73">
        <v>0</v>
      </c>
      <c r="T113" s="73"/>
      <c r="U113" s="73">
        <v>0.33121019108280253</v>
      </c>
      <c r="V113" s="50"/>
      <c r="W113" s="50"/>
      <c r="X113" s="50"/>
      <c r="Y113" s="50"/>
      <c r="Z113" s="50"/>
      <c r="AA113" s="50"/>
      <c r="AB113" s="50"/>
      <c r="AC113" s="50"/>
      <c r="AD113" s="50"/>
      <c r="AE113" s="50"/>
      <c r="AF113" s="50"/>
      <c r="AG113" s="50"/>
      <c r="AH113" s="50"/>
      <c r="AI113" s="50"/>
      <c r="AJ113" s="50"/>
      <c r="AK113" s="50"/>
    </row>
    <row r="114" spans="1:37" s="49" customFormat="1" ht="12.75" x14ac:dyDescent="0.2">
      <c r="A114" s="49" t="s">
        <v>282</v>
      </c>
      <c r="B114" s="49" t="s">
        <v>283</v>
      </c>
      <c r="C114" s="73">
        <v>1.0958904109589039E-2</v>
      </c>
      <c r="D114" s="73">
        <v>0</v>
      </c>
      <c r="E114" s="73">
        <v>6.3013698630136977E-2</v>
      </c>
      <c r="F114" s="73">
        <v>0</v>
      </c>
      <c r="G114" s="73">
        <v>0.15958904109589042</v>
      </c>
      <c r="H114" s="73">
        <v>6.1643835616438354E-3</v>
      </c>
      <c r="I114" s="73">
        <v>5.4794520547945209E-2</v>
      </c>
      <c r="J114" s="73">
        <v>9.9999999999999992E-2</v>
      </c>
      <c r="K114" s="73"/>
      <c r="L114" s="73">
        <v>0.39452054794520547</v>
      </c>
      <c r="M114" s="73"/>
      <c r="N114" s="73">
        <v>0.23082191780821915</v>
      </c>
      <c r="O114" s="73">
        <v>2.6712328767123289E-2</v>
      </c>
      <c r="P114" s="73">
        <v>5.0684931506849308E-2</v>
      </c>
      <c r="Q114" s="73">
        <v>8.1506849315068478E-2</v>
      </c>
      <c r="R114" s="73">
        <v>0.18150684931506847</v>
      </c>
      <c r="S114" s="73">
        <v>3.4246575342465752E-2</v>
      </c>
      <c r="T114" s="73"/>
      <c r="U114" s="73">
        <v>0.60547945205479448</v>
      </c>
      <c r="V114" s="50"/>
      <c r="W114" s="50"/>
      <c r="X114" s="50"/>
      <c r="Y114" s="50"/>
      <c r="Z114" s="50"/>
      <c r="AA114" s="50"/>
      <c r="AB114" s="50"/>
      <c r="AC114" s="50"/>
      <c r="AD114" s="50"/>
      <c r="AE114" s="50"/>
      <c r="AF114" s="50"/>
      <c r="AG114" s="50"/>
      <c r="AH114" s="50"/>
      <c r="AI114" s="50"/>
      <c r="AJ114" s="50"/>
      <c r="AK114" s="50"/>
    </row>
    <row r="115" spans="1:37" s="49" customFormat="1" ht="12.75" x14ac:dyDescent="0.2">
      <c r="A115" s="49" t="s">
        <v>284</v>
      </c>
      <c r="B115" s="49" t="s">
        <v>285</v>
      </c>
      <c r="C115" s="73">
        <v>6.2548866301798279E-3</v>
      </c>
      <c r="D115" s="73">
        <v>0</v>
      </c>
      <c r="E115" s="73">
        <v>5.394839718530102E-2</v>
      </c>
      <c r="F115" s="73">
        <v>0</v>
      </c>
      <c r="G115" s="73">
        <v>0.28616106333072716</v>
      </c>
      <c r="H115" s="73">
        <v>7.8186082877247844E-3</v>
      </c>
      <c r="I115" s="73">
        <v>0.20484753713838938</v>
      </c>
      <c r="J115" s="73">
        <v>1.563721657544957E-3</v>
      </c>
      <c r="K115" s="73"/>
      <c r="L115" s="73">
        <v>0.5605942142298671</v>
      </c>
      <c r="M115" s="73"/>
      <c r="N115" s="73">
        <v>0.15871774824081314</v>
      </c>
      <c r="O115" s="73">
        <v>1.6419077404222045E-2</v>
      </c>
      <c r="P115" s="73">
        <v>7.8186082877247838E-4</v>
      </c>
      <c r="Q115" s="73">
        <v>0.10711493354182955</v>
      </c>
      <c r="R115" s="73">
        <v>0.11180609851446442</v>
      </c>
      <c r="S115" s="73">
        <v>4.4566067240031274E-2</v>
      </c>
      <c r="T115" s="73"/>
      <c r="U115" s="73">
        <v>0.4394057857701329</v>
      </c>
      <c r="V115" s="50"/>
      <c r="W115" s="50"/>
      <c r="X115" s="50"/>
      <c r="Y115" s="50"/>
      <c r="Z115" s="50"/>
      <c r="AA115" s="50"/>
      <c r="AB115" s="50"/>
      <c r="AC115" s="50"/>
      <c r="AD115" s="50"/>
      <c r="AE115" s="50"/>
      <c r="AF115" s="50"/>
      <c r="AG115" s="50"/>
      <c r="AH115" s="50"/>
      <c r="AI115" s="50"/>
      <c r="AJ115" s="50"/>
      <c r="AK115" s="50"/>
    </row>
    <row r="116" spans="1:37" s="49" customFormat="1" ht="12.75" x14ac:dyDescent="0.2">
      <c r="A116" s="49" t="s">
        <v>286</v>
      </c>
      <c r="B116" s="49" t="s">
        <v>287</v>
      </c>
      <c r="C116" s="73">
        <v>3.7648272305312015E-2</v>
      </c>
      <c r="D116" s="73">
        <v>5.1572975760701394E-4</v>
      </c>
      <c r="E116" s="73">
        <v>0.16245487364620939</v>
      </c>
      <c r="F116" s="73">
        <v>0</v>
      </c>
      <c r="G116" s="73">
        <v>0.18102114492006188</v>
      </c>
      <c r="H116" s="73">
        <v>4.538421866941722E-2</v>
      </c>
      <c r="I116" s="73">
        <v>0.38060856111397628</v>
      </c>
      <c r="J116" s="73">
        <v>2.0629190304280554E-2</v>
      </c>
      <c r="K116" s="73"/>
      <c r="L116" s="73">
        <v>0.82826199071686435</v>
      </c>
      <c r="M116" s="73"/>
      <c r="N116" s="73">
        <v>1.1346054667354305E-2</v>
      </c>
      <c r="O116" s="73">
        <v>0</v>
      </c>
      <c r="P116" s="73">
        <v>5.1572975760701383E-4</v>
      </c>
      <c r="Q116" s="73">
        <v>6.4466219700876737E-2</v>
      </c>
      <c r="R116" s="73">
        <v>6.8592057761732841E-2</v>
      </c>
      <c r="S116" s="73">
        <v>2.6817947395564722E-2</v>
      </c>
      <c r="T116" s="73"/>
      <c r="U116" s="73">
        <v>0.17173800928313562</v>
      </c>
      <c r="V116" s="50"/>
      <c r="W116" s="50"/>
      <c r="X116" s="50"/>
      <c r="Y116" s="50"/>
      <c r="Z116" s="50"/>
      <c r="AA116" s="50"/>
      <c r="AB116" s="50"/>
      <c r="AC116" s="50"/>
      <c r="AD116" s="50"/>
      <c r="AE116" s="50"/>
      <c r="AF116" s="50"/>
      <c r="AG116" s="50"/>
      <c r="AH116" s="50"/>
      <c r="AI116" s="50"/>
      <c r="AJ116" s="50"/>
      <c r="AK116" s="50"/>
    </row>
    <row r="117" spans="1:37" s="49" customFormat="1" ht="12.75" x14ac:dyDescent="0.2">
      <c r="A117" s="49" t="s">
        <v>288</v>
      </c>
      <c r="B117" s="49" t="s">
        <v>289</v>
      </c>
      <c r="C117" s="73">
        <v>8.4905660377358489E-3</v>
      </c>
      <c r="D117" s="73">
        <v>0</v>
      </c>
      <c r="E117" s="73">
        <v>6.5094339622641509E-2</v>
      </c>
      <c r="F117" s="73">
        <v>0</v>
      </c>
      <c r="G117" s="73">
        <v>4.5754716981132072E-2</v>
      </c>
      <c r="H117" s="73">
        <v>1.3679245283018867E-2</v>
      </c>
      <c r="I117" s="73">
        <v>0.12877358490566038</v>
      </c>
      <c r="J117" s="73">
        <v>1.9339622641509433E-2</v>
      </c>
      <c r="K117" s="73"/>
      <c r="L117" s="73">
        <v>0.28113207547169811</v>
      </c>
      <c r="M117" s="73"/>
      <c r="N117" s="73">
        <v>0.4297169811320754</v>
      </c>
      <c r="O117" s="73">
        <v>5.3773584905660379E-2</v>
      </c>
      <c r="P117" s="73">
        <v>4.7169811320754712E-4</v>
      </c>
      <c r="Q117" s="73">
        <v>5.8962264150943397E-2</v>
      </c>
      <c r="R117" s="73">
        <v>0.13867924528301886</v>
      </c>
      <c r="S117" s="73">
        <v>3.7264150943396225E-2</v>
      </c>
      <c r="T117" s="73"/>
      <c r="U117" s="73">
        <v>0.71886792452830184</v>
      </c>
      <c r="V117" s="50"/>
      <c r="W117" s="50"/>
      <c r="X117" s="50"/>
      <c r="Y117" s="50"/>
      <c r="Z117" s="50"/>
      <c r="AA117" s="50"/>
      <c r="AB117" s="50"/>
      <c r="AC117" s="50"/>
      <c r="AD117" s="50"/>
      <c r="AE117" s="50"/>
      <c r="AF117" s="50"/>
      <c r="AG117" s="50"/>
      <c r="AH117" s="50"/>
      <c r="AI117" s="50"/>
      <c r="AJ117" s="50"/>
      <c r="AK117" s="50"/>
    </row>
    <row r="118" spans="1:37" s="49" customFormat="1" ht="12.75" x14ac:dyDescent="0.2">
      <c r="A118" s="49" t="s">
        <v>290</v>
      </c>
      <c r="B118" s="49" t="s">
        <v>291</v>
      </c>
      <c r="C118" s="73">
        <v>5.8315334773218139E-2</v>
      </c>
      <c r="D118" s="73">
        <v>0</v>
      </c>
      <c r="E118" s="73">
        <v>3.0237580993520516E-2</v>
      </c>
      <c r="F118" s="73">
        <v>0</v>
      </c>
      <c r="G118" s="73">
        <v>0.16414686825053995</v>
      </c>
      <c r="H118" s="73">
        <v>1.6198704103671708E-2</v>
      </c>
      <c r="I118" s="73">
        <v>8.0993520518358536E-2</v>
      </c>
      <c r="J118" s="73">
        <v>1.8358531317494601E-2</v>
      </c>
      <c r="K118" s="73"/>
      <c r="L118" s="73">
        <v>0.36825053995680346</v>
      </c>
      <c r="M118" s="73"/>
      <c r="N118" s="73">
        <v>7.5593952483801297E-2</v>
      </c>
      <c r="O118" s="73">
        <v>2.1598272138228944E-2</v>
      </c>
      <c r="P118" s="73">
        <v>0</v>
      </c>
      <c r="Q118" s="73">
        <v>0.13498920086393087</v>
      </c>
      <c r="R118" s="73">
        <v>0.29589632829373652</v>
      </c>
      <c r="S118" s="73">
        <v>0.10367170626349892</v>
      </c>
      <c r="T118" s="73"/>
      <c r="U118" s="73">
        <v>0.63174946004319654</v>
      </c>
      <c r="V118" s="50"/>
      <c r="W118" s="50"/>
      <c r="X118" s="50"/>
      <c r="Y118" s="50"/>
      <c r="Z118" s="50"/>
      <c r="AA118" s="50"/>
      <c r="AB118" s="50"/>
      <c r="AC118" s="50"/>
      <c r="AD118" s="50"/>
      <c r="AE118" s="50"/>
      <c r="AF118" s="50"/>
      <c r="AG118" s="50"/>
      <c r="AH118" s="50"/>
      <c r="AI118" s="50"/>
      <c r="AJ118" s="50"/>
      <c r="AK118" s="50"/>
    </row>
    <row r="119" spans="1:37" s="49" customFormat="1" ht="12.75" x14ac:dyDescent="0.2">
      <c r="A119" s="49" t="s">
        <v>292</v>
      </c>
      <c r="B119" s="49" t="s">
        <v>293</v>
      </c>
      <c r="C119" s="73">
        <v>6.3663663663663661E-2</v>
      </c>
      <c r="D119" s="73">
        <v>0</v>
      </c>
      <c r="E119" s="73">
        <v>6.0660660660660656E-2</v>
      </c>
      <c r="F119" s="73">
        <v>0</v>
      </c>
      <c r="G119" s="73">
        <v>0.15735735735735734</v>
      </c>
      <c r="H119" s="73">
        <v>9.6096096096096092E-3</v>
      </c>
      <c r="I119" s="73">
        <v>0.12672672672672672</v>
      </c>
      <c r="J119" s="73">
        <v>0.10390390390390389</v>
      </c>
      <c r="K119" s="73"/>
      <c r="L119" s="73">
        <v>0.52192192192192188</v>
      </c>
      <c r="M119" s="73"/>
      <c r="N119" s="73">
        <v>4.2042042042042045E-2</v>
      </c>
      <c r="O119" s="73">
        <v>1.2012012012012011E-3</v>
      </c>
      <c r="P119" s="73">
        <v>6.0060060060060057E-4</v>
      </c>
      <c r="Q119" s="73">
        <v>7.7477477477477477E-2</v>
      </c>
      <c r="R119" s="73">
        <v>5.1051051051051052E-2</v>
      </c>
      <c r="S119" s="73">
        <v>0.30570570570570565</v>
      </c>
      <c r="T119" s="73"/>
      <c r="U119" s="73">
        <v>0.47807807807807806</v>
      </c>
      <c r="V119" s="50"/>
      <c r="W119" s="50"/>
      <c r="X119" s="50"/>
      <c r="Y119" s="50"/>
      <c r="Z119" s="50"/>
      <c r="AA119" s="50"/>
      <c r="AB119" s="50"/>
      <c r="AC119" s="50"/>
      <c r="AD119" s="50"/>
      <c r="AE119" s="50"/>
      <c r="AF119" s="50"/>
      <c r="AG119" s="50"/>
      <c r="AH119" s="50"/>
      <c r="AI119" s="50"/>
      <c r="AJ119" s="50"/>
      <c r="AK119" s="50"/>
    </row>
    <row r="120" spans="1:37" s="49" customFormat="1" ht="12.75" x14ac:dyDescent="0.2">
      <c r="A120" s="49" t="s">
        <v>294</v>
      </c>
      <c r="B120" s="49" t="s">
        <v>295</v>
      </c>
      <c r="C120" s="73">
        <v>6.2893081761006275E-4</v>
      </c>
      <c r="D120" s="73">
        <v>0</v>
      </c>
      <c r="E120" s="73">
        <v>3.7106918238993709E-2</v>
      </c>
      <c r="F120" s="73">
        <v>0</v>
      </c>
      <c r="G120" s="73">
        <v>9.3081761006289301E-2</v>
      </c>
      <c r="H120" s="73">
        <v>6.2893081761006275E-4</v>
      </c>
      <c r="I120" s="73">
        <v>0.12830188679245283</v>
      </c>
      <c r="J120" s="73">
        <v>4.9056603773584902E-2</v>
      </c>
      <c r="K120" s="73"/>
      <c r="L120" s="73">
        <v>0.30880503144654087</v>
      </c>
      <c r="M120" s="73"/>
      <c r="N120" s="73">
        <v>8.6792452830188688E-2</v>
      </c>
      <c r="O120" s="73">
        <v>1.8867924528301887E-3</v>
      </c>
      <c r="P120" s="73">
        <v>8.1761006289308175E-3</v>
      </c>
      <c r="Q120" s="73">
        <v>0.16226415094339622</v>
      </c>
      <c r="R120" s="73">
        <v>0.20691823899371067</v>
      </c>
      <c r="S120" s="73">
        <v>0.22515723270440249</v>
      </c>
      <c r="T120" s="73"/>
      <c r="U120" s="73">
        <v>0.69119496855345908</v>
      </c>
      <c r="V120" s="50"/>
      <c r="W120" s="50"/>
      <c r="X120" s="50"/>
      <c r="Y120" s="50"/>
      <c r="Z120" s="50"/>
      <c r="AA120" s="50"/>
      <c r="AB120" s="50"/>
      <c r="AC120" s="50"/>
      <c r="AD120" s="50"/>
      <c r="AE120" s="50"/>
      <c r="AF120" s="50"/>
      <c r="AG120" s="50"/>
      <c r="AH120" s="50"/>
      <c r="AI120" s="50"/>
      <c r="AJ120" s="50"/>
      <c r="AK120" s="50"/>
    </row>
    <row r="121" spans="1:37" s="49" customFormat="1" ht="12.75" x14ac:dyDescent="0.2">
      <c r="A121" s="49" t="s">
        <v>296</v>
      </c>
      <c r="B121" s="49" t="s">
        <v>297</v>
      </c>
      <c r="C121" s="73">
        <v>3.9323633503735743E-3</v>
      </c>
      <c r="D121" s="73">
        <v>0</v>
      </c>
      <c r="E121" s="73">
        <v>1.2976799056232797E-2</v>
      </c>
      <c r="F121" s="73">
        <v>0</v>
      </c>
      <c r="G121" s="73">
        <v>6.3704286276051902E-2</v>
      </c>
      <c r="H121" s="73">
        <v>1.4942980731419583E-2</v>
      </c>
      <c r="I121" s="73">
        <v>6.3311049941014538E-2</v>
      </c>
      <c r="J121" s="73">
        <v>1.5729453401494297E-3</v>
      </c>
      <c r="K121" s="73"/>
      <c r="L121" s="73">
        <v>0.16044042469524183</v>
      </c>
      <c r="M121" s="73"/>
      <c r="N121" s="73">
        <v>0.33700353912701531</v>
      </c>
      <c r="O121" s="73">
        <v>1.8482107746755801E-2</v>
      </c>
      <c r="P121" s="73">
        <v>3.6964215493511601E-2</v>
      </c>
      <c r="Q121" s="73">
        <v>4.1683051513959887E-2</v>
      </c>
      <c r="R121" s="73">
        <v>0.25403067243413291</v>
      </c>
      <c r="S121" s="73">
        <v>0.15139598898938261</v>
      </c>
      <c r="T121" s="73"/>
      <c r="U121" s="73">
        <v>0.83955957530475811</v>
      </c>
      <c r="V121" s="50"/>
      <c r="W121" s="50"/>
      <c r="X121" s="50"/>
      <c r="Y121" s="50"/>
      <c r="Z121" s="50"/>
      <c r="AA121" s="50"/>
      <c r="AB121" s="50"/>
      <c r="AC121" s="50"/>
      <c r="AD121" s="50"/>
      <c r="AE121" s="50"/>
      <c r="AF121" s="50"/>
      <c r="AG121" s="50"/>
      <c r="AH121" s="50"/>
      <c r="AI121" s="50"/>
      <c r="AJ121" s="50"/>
      <c r="AK121" s="50"/>
    </row>
    <row r="122" spans="1:37" s="49" customFormat="1" ht="12.75" x14ac:dyDescent="0.2">
      <c r="A122" s="49" t="s">
        <v>298</v>
      </c>
      <c r="B122" s="49" t="s">
        <v>299</v>
      </c>
      <c r="C122" s="73">
        <v>4.4025157232704401E-3</v>
      </c>
      <c r="D122" s="73">
        <v>0</v>
      </c>
      <c r="E122" s="73">
        <v>0.12075471698113208</v>
      </c>
      <c r="F122" s="73">
        <v>0</v>
      </c>
      <c r="G122" s="73">
        <v>7.9245283018867935E-2</v>
      </c>
      <c r="H122" s="73">
        <v>4.4025157232704401E-3</v>
      </c>
      <c r="I122" s="73">
        <v>0.18427672955974841</v>
      </c>
      <c r="J122" s="73">
        <v>0.13396226415094339</v>
      </c>
      <c r="K122" s="73"/>
      <c r="L122" s="73">
        <v>0.5270440251572327</v>
      </c>
      <c r="M122" s="73"/>
      <c r="N122" s="73">
        <v>4.4654088050314469E-2</v>
      </c>
      <c r="O122" s="73">
        <v>1.8867924528301885E-3</v>
      </c>
      <c r="P122" s="73">
        <v>0</v>
      </c>
      <c r="Q122" s="73">
        <v>3.8364779874213835E-2</v>
      </c>
      <c r="R122" s="73">
        <v>0.1270440251572327</v>
      </c>
      <c r="S122" s="73">
        <v>0.2610062893081761</v>
      </c>
      <c r="T122" s="73"/>
      <c r="U122" s="73">
        <v>0.4729559748427673</v>
      </c>
      <c r="V122" s="50"/>
      <c r="W122" s="50"/>
      <c r="X122" s="50"/>
      <c r="Y122" s="50"/>
      <c r="Z122" s="50"/>
      <c r="AA122" s="50"/>
      <c r="AB122" s="50"/>
      <c r="AC122" s="50"/>
      <c r="AD122" s="50"/>
      <c r="AE122" s="50"/>
      <c r="AF122" s="50"/>
      <c r="AG122" s="50"/>
      <c r="AH122" s="50"/>
      <c r="AI122" s="50"/>
      <c r="AJ122" s="50"/>
      <c r="AK122" s="50"/>
    </row>
    <row r="123" spans="1:37" s="49" customFormat="1" ht="12.75" x14ac:dyDescent="0.2">
      <c r="A123" s="49" t="s">
        <v>300</v>
      </c>
      <c r="B123" s="49" t="s">
        <v>301</v>
      </c>
      <c r="C123" s="73">
        <v>3.629764065335753E-3</v>
      </c>
      <c r="D123" s="73">
        <v>0</v>
      </c>
      <c r="E123" s="73">
        <v>2.8433151845130063E-2</v>
      </c>
      <c r="F123" s="73">
        <v>0</v>
      </c>
      <c r="G123" s="73">
        <v>0.14337568058076225</v>
      </c>
      <c r="H123" s="73">
        <v>1.8148820326678765E-3</v>
      </c>
      <c r="I123" s="73">
        <v>0.10163339382940109</v>
      </c>
      <c r="J123" s="73">
        <v>3.8717483363581363E-2</v>
      </c>
      <c r="K123" s="73"/>
      <c r="L123" s="73">
        <v>0.31760435571687839</v>
      </c>
      <c r="M123" s="73"/>
      <c r="N123" s="73">
        <v>9.1349062310949802E-2</v>
      </c>
      <c r="O123" s="73">
        <v>1.7543859649122806E-2</v>
      </c>
      <c r="P123" s="73">
        <v>0</v>
      </c>
      <c r="Q123" s="73">
        <v>0.20326678765880218</v>
      </c>
      <c r="R123" s="73">
        <v>0.29340592861464004</v>
      </c>
      <c r="S123" s="73">
        <v>7.6830006049606769E-2</v>
      </c>
      <c r="T123" s="73"/>
      <c r="U123" s="73">
        <v>0.68239564428312161</v>
      </c>
      <c r="V123" s="50"/>
      <c r="W123" s="50"/>
      <c r="X123" s="50"/>
      <c r="Y123" s="50"/>
      <c r="Z123" s="50"/>
      <c r="AA123" s="50"/>
      <c r="AB123" s="50"/>
      <c r="AC123" s="50"/>
      <c r="AD123" s="50"/>
      <c r="AE123" s="50"/>
      <c r="AF123" s="50"/>
      <c r="AG123" s="50"/>
      <c r="AH123" s="50"/>
      <c r="AI123" s="50"/>
      <c r="AJ123" s="50"/>
      <c r="AK123" s="50"/>
    </row>
    <row r="124" spans="1:37" s="49" customFormat="1" ht="12.75" x14ac:dyDescent="0.2">
      <c r="A124" s="49" t="s">
        <v>302</v>
      </c>
      <c r="B124" s="49" t="s">
        <v>303</v>
      </c>
      <c r="C124" s="73">
        <v>1.5491866769945777E-3</v>
      </c>
      <c r="D124" s="73">
        <v>0</v>
      </c>
      <c r="E124" s="73">
        <v>2.9434546862896978E-2</v>
      </c>
      <c r="F124" s="73">
        <v>0</v>
      </c>
      <c r="G124" s="73">
        <v>9.8373353989155685E-2</v>
      </c>
      <c r="H124" s="73">
        <v>0.12006196746707978</v>
      </c>
      <c r="I124" s="73">
        <v>0.19829589465530595</v>
      </c>
      <c r="J124" s="73">
        <v>0.17041053446940355</v>
      </c>
      <c r="K124" s="73"/>
      <c r="L124" s="73">
        <v>0.61812548412083657</v>
      </c>
      <c r="M124" s="73"/>
      <c r="N124" s="73">
        <v>5.8094500387296674E-2</v>
      </c>
      <c r="O124" s="73">
        <v>0</v>
      </c>
      <c r="P124" s="73">
        <v>0</v>
      </c>
      <c r="Q124" s="73">
        <v>0.10224632068164213</v>
      </c>
      <c r="R124" s="73">
        <v>8.8303640588690932E-2</v>
      </c>
      <c r="S124" s="73">
        <v>0.13323005422153369</v>
      </c>
      <c r="T124" s="73"/>
      <c r="U124" s="73">
        <v>0.38187451587916343</v>
      </c>
      <c r="V124" s="50"/>
      <c r="W124" s="50"/>
      <c r="X124" s="50"/>
      <c r="Y124" s="50"/>
      <c r="Z124" s="50"/>
      <c r="AA124" s="50"/>
      <c r="AB124" s="50"/>
      <c r="AC124" s="50"/>
      <c r="AD124" s="50"/>
      <c r="AE124" s="50"/>
      <c r="AF124" s="50"/>
      <c r="AG124" s="50"/>
      <c r="AH124" s="50"/>
      <c r="AI124" s="50"/>
      <c r="AJ124" s="50"/>
      <c r="AK124" s="50"/>
    </row>
    <row r="125" spans="1:37" s="49" customFormat="1" ht="12.75" x14ac:dyDescent="0.2">
      <c r="A125" s="49" t="s">
        <v>304</v>
      </c>
      <c r="B125" s="49" t="s">
        <v>305</v>
      </c>
      <c r="C125" s="73">
        <v>1.7699115044247785E-3</v>
      </c>
      <c r="D125" s="73">
        <v>0</v>
      </c>
      <c r="E125" s="73">
        <v>7.4336283185840693E-2</v>
      </c>
      <c r="F125" s="73">
        <v>0</v>
      </c>
      <c r="G125" s="73">
        <v>3.9823008849557522E-2</v>
      </c>
      <c r="H125" s="73">
        <v>1.5929203539823005E-2</v>
      </c>
      <c r="I125" s="73">
        <v>9.1150442477876098E-2</v>
      </c>
      <c r="J125" s="73">
        <v>5.3982300884955751E-2</v>
      </c>
      <c r="K125" s="73"/>
      <c r="L125" s="73">
        <v>0.27699115044247785</v>
      </c>
      <c r="M125" s="73"/>
      <c r="N125" s="73">
        <v>6.8141592920353988E-2</v>
      </c>
      <c r="O125" s="73">
        <v>3.3628318584070796E-2</v>
      </c>
      <c r="P125" s="73">
        <v>0</v>
      </c>
      <c r="Q125" s="73">
        <v>0.11504424778761062</v>
      </c>
      <c r="R125" s="73">
        <v>0.41238938053097346</v>
      </c>
      <c r="S125" s="73">
        <v>9.3805309734513273E-2</v>
      </c>
      <c r="T125" s="73"/>
      <c r="U125" s="73">
        <v>0.72300884955752209</v>
      </c>
      <c r="V125" s="50"/>
      <c r="W125" s="50"/>
      <c r="X125" s="50"/>
      <c r="Y125" s="50"/>
      <c r="Z125" s="50"/>
      <c r="AA125" s="50"/>
      <c r="AB125" s="50"/>
      <c r="AC125" s="50"/>
      <c r="AD125" s="50"/>
      <c r="AE125" s="50"/>
      <c r="AF125" s="50"/>
      <c r="AG125" s="50"/>
      <c r="AH125" s="50"/>
      <c r="AI125" s="50"/>
      <c r="AJ125" s="50"/>
      <c r="AK125" s="50"/>
    </row>
    <row r="126" spans="1:37" s="49" customFormat="1" ht="12.75" x14ac:dyDescent="0.2">
      <c r="A126" s="49" t="s">
        <v>306</v>
      </c>
      <c r="B126" s="49" t="s">
        <v>307</v>
      </c>
      <c r="C126" s="73">
        <v>6.3451776649746192E-3</v>
      </c>
      <c r="D126" s="73">
        <v>0</v>
      </c>
      <c r="E126" s="73">
        <v>6.0913705583756347E-2</v>
      </c>
      <c r="F126" s="73">
        <v>0</v>
      </c>
      <c r="G126" s="73">
        <v>0.17385786802030456</v>
      </c>
      <c r="H126" s="73">
        <v>0.12944162436548223</v>
      </c>
      <c r="I126" s="73">
        <v>0.10913705583756346</v>
      </c>
      <c r="J126" s="73">
        <v>0.1637055837563452</v>
      </c>
      <c r="K126" s="73"/>
      <c r="L126" s="73">
        <v>0.64340101522842641</v>
      </c>
      <c r="M126" s="73"/>
      <c r="N126" s="73">
        <v>0</v>
      </c>
      <c r="O126" s="73">
        <v>1.2690355329949238E-3</v>
      </c>
      <c r="P126" s="73">
        <v>0</v>
      </c>
      <c r="Q126" s="73">
        <v>3.8071065989847719E-2</v>
      </c>
      <c r="R126" s="73">
        <v>9.5177664974619269E-2</v>
      </c>
      <c r="S126" s="73">
        <v>0.22208121827411167</v>
      </c>
      <c r="T126" s="73"/>
      <c r="U126" s="73">
        <v>0.35659898477157359</v>
      </c>
      <c r="V126" s="50"/>
      <c r="W126" s="50"/>
      <c r="X126" s="50"/>
      <c r="Y126" s="50"/>
      <c r="Z126" s="50"/>
      <c r="AA126" s="50"/>
      <c r="AB126" s="50"/>
      <c r="AC126" s="50"/>
      <c r="AD126" s="50"/>
      <c r="AE126" s="50"/>
      <c r="AF126" s="50"/>
      <c r="AG126" s="50"/>
      <c r="AH126" s="50"/>
      <c r="AI126" s="50"/>
      <c r="AJ126" s="50"/>
      <c r="AK126" s="50"/>
    </row>
    <row r="127" spans="1:37" s="49" customFormat="1" ht="12.75" x14ac:dyDescent="0.2">
      <c r="A127" s="49" t="s">
        <v>308</v>
      </c>
      <c r="B127" s="49" t="s">
        <v>309</v>
      </c>
      <c r="C127" s="73">
        <v>4.6232085067036521E-4</v>
      </c>
      <c r="D127" s="73">
        <v>0</v>
      </c>
      <c r="E127" s="73">
        <v>2.0804438280166433E-2</v>
      </c>
      <c r="F127" s="73">
        <v>0</v>
      </c>
      <c r="G127" s="73">
        <v>3.6985668053629218E-2</v>
      </c>
      <c r="H127" s="73">
        <v>4.9930651872399444E-2</v>
      </c>
      <c r="I127" s="73">
        <v>0.10864539990753583</v>
      </c>
      <c r="J127" s="73">
        <v>4.5307443365695789E-2</v>
      </c>
      <c r="K127" s="73"/>
      <c r="L127" s="73">
        <v>0.26213592233009708</v>
      </c>
      <c r="M127" s="73"/>
      <c r="N127" s="73">
        <v>0.29264909847434123</v>
      </c>
      <c r="O127" s="73">
        <v>0.11234396671289876</v>
      </c>
      <c r="P127" s="73">
        <v>8.7378640776699018E-2</v>
      </c>
      <c r="Q127" s="73">
        <v>0.10679611650485438</v>
      </c>
      <c r="R127" s="73">
        <v>2.9126213592233007E-2</v>
      </c>
      <c r="S127" s="73">
        <v>0.10957004160887657</v>
      </c>
      <c r="T127" s="73"/>
      <c r="U127" s="73">
        <v>0.73786407766990292</v>
      </c>
      <c r="V127" s="50"/>
      <c r="W127" s="50"/>
      <c r="X127" s="50"/>
      <c r="Y127" s="50"/>
      <c r="Z127" s="50"/>
      <c r="AA127" s="50"/>
      <c r="AB127" s="50"/>
      <c r="AC127" s="50"/>
      <c r="AD127" s="50"/>
      <c r="AE127" s="50"/>
      <c r="AF127" s="50"/>
      <c r="AG127" s="50"/>
      <c r="AH127" s="50"/>
      <c r="AI127" s="50"/>
      <c r="AJ127" s="50"/>
      <c r="AK127" s="50"/>
    </row>
    <row r="128" spans="1:37" s="49" customFormat="1" ht="12.75" x14ac:dyDescent="0.2">
      <c r="A128" s="49" t="s">
        <v>310</v>
      </c>
      <c r="B128" s="49" t="s">
        <v>311</v>
      </c>
      <c r="C128" s="73">
        <v>2.5306122448979593E-2</v>
      </c>
      <c r="D128" s="73">
        <v>0</v>
      </c>
      <c r="E128" s="73">
        <v>1.7959183673469388E-2</v>
      </c>
      <c r="F128" s="73">
        <v>0</v>
      </c>
      <c r="G128" s="73">
        <v>3.1836734693877551E-2</v>
      </c>
      <c r="H128" s="73">
        <v>2.4489795918367346E-3</v>
      </c>
      <c r="I128" s="73">
        <v>6.3673469387755102E-2</v>
      </c>
      <c r="J128" s="73">
        <v>0.16979591836734695</v>
      </c>
      <c r="K128" s="73"/>
      <c r="L128" s="73">
        <v>0.31102040816326532</v>
      </c>
      <c r="M128" s="73"/>
      <c r="N128" s="73">
        <v>4.8979591836734698E-2</v>
      </c>
      <c r="O128" s="73">
        <v>5.7142857142857151E-3</v>
      </c>
      <c r="P128" s="73">
        <v>6.1224489795918373E-2</v>
      </c>
      <c r="Q128" s="73">
        <v>7.8367346938775506E-2</v>
      </c>
      <c r="R128" s="73">
        <v>0.19836734693877553</v>
      </c>
      <c r="S128" s="73">
        <v>0.29632653061224495</v>
      </c>
      <c r="T128" s="73"/>
      <c r="U128" s="73">
        <v>0.68897959183673474</v>
      </c>
      <c r="V128" s="50"/>
      <c r="W128" s="50"/>
      <c r="X128" s="50"/>
      <c r="Y128" s="50"/>
      <c r="Z128" s="50"/>
      <c r="AA128" s="50"/>
      <c r="AB128" s="50"/>
      <c r="AC128" s="50"/>
      <c r="AD128" s="50"/>
      <c r="AE128" s="50"/>
      <c r="AF128" s="50"/>
      <c r="AG128" s="50"/>
      <c r="AH128" s="50"/>
      <c r="AI128" s="50"/>
      <c r="AJ128" s="50"/>
      <c r="AK128" s="50"/>
    </row>
    <row r="129" spans="1:37" s="49" customFormat="1" ht="12.75" x14ac:dyDescent="0.2">
      <c r="A129" s="49" t="s">
        <v>312</v>
      </c>
      <c r="B129" s="49" t="s">
        <v>313</v>
      </c>
      <c r="C129" s="73">
        <v>5.3078556263269636E-3</v>
      </c>
      <c r="D129" s="73">
        <v>0</v>
      </c>
      <c r="E129" s="73">
        <v>9.8726114649681521E-2</v>
      </c>
      <c r="F129" s="73">
        <v>0</v>
      </c>
      <c r="G129" s="73">
        <v>0.35138004246284499</v>
      </c>
      <c r="H129" s="73">
        <v>2.0169851380042462E-2</v>
      </c>
      <c r="I129" s="73">
        <v>0.13906581740976645</v>
      </c>
      <c r="J129" s="73">
        <v>3.5031847133757961E-2</v>
      </c>
      <c r="K129" s="73"/>
      <c r="L129" s="73">
        <v>0.64968152866242035</v>
      </c>
      <c r="M129" s="73"/>
      <c r="N129" s="73">
        <v>3.3970276008492568E-2</v>
      </c>
      <c r="O129" s="73">
        <v>5.3078556263269636E-3</v>
      </c>
      <c r="P129" s="73">
        <v>2.1231422505307855E-3</v>
      </c>
      <c r="Q129" s="73">
        <v>0.16242038216560509</v>
      </c>
      <c r="R129" s="73">
        <v>8.7048832271762203E-2</v>
      </c>
      <c r="S129" s="73">
        <v>5.9447983014861996E-2</v>
      </c>
      <c r="T129" s="73"/>
      <c r="U129" s="73">
        <v>0.3503184713375796</v>
      </c>
      <c r="V129" s="50"/>
      <c r="W129" s="50"/>
      <c r="X129" s="50"/>
      <c r="Y129" s="50"/>
      <c r="Z129" s="50"/>
      <c r="AA129" s="50"/>
      <c r="AB129" s="50"/>
      <c r="AC129" s="50"/>
      <c r="AD129" s="50"/>
      <c r="AE129" s="50"/>
      <c r="AF129" s="50"/>
      <c r="AG129" s="50"/>
      <c r="AH129" s="50"/>
      <c r="AI129" s="50"/>
      <c r="AJ129" s="50"/>
      <c r="AK129" s="50"/>
    </row>
    <row r="130" spans="1:37" s="49" customFormat="1" ht="12.75" x14ac:dyDescent="0.2">
      <c r="A130" s="49" t="s">
        <v>314</v>
      </c>
      <c r="B130" s="49" t="s">
        <v>315</v>
      </c>
      <c r="C130" s="73">
        <v>9.6993210475266732E-4</v>
      </c>
      <c r="D130" s="73">
        <v>4.3646944713870026E-2</v>
      </c>
      <c r="E130" s="73">
        <v>0.13967022308438409</v>
      </c>
      <c r="F130" s="73">
        <v>0</v>
      </c>
      <c r="G130" s="73">
        <v>0.12706110572259943</v>
      </c>
      <c r="H130" s="73">
        <v>6.7895247332686723E-3</v>
      </c>
      <c r="I130" s="73">
        <v>0.13191076624636275</v>
      </c>
      <c r="J130" s="73">
        <v>0.25703200775945684</v>
      </c>
      <c r="K130" s="73"/>
      <c r="L130" s="73">
        <v>0.7070805043646945</v>
      </c>
      <c r="M130" s="73"/>
      <c r="N130" s="73">
        <v>2.7158098933074682E-2</v>
      </c>
      <c r="O130" s="73">
        <v>0</v>
      </c>
      <c r="P130" s="73">
        <v>0</v>
      </c>
      <c r="Q130" s="73">
        <v>7.8564500484966035E-2</v>
      </c>
      <c r="R130" s="73">
        <v>2.2308438409311345E-2</v>
      </c>
      <c r="S130" s="73">
        <v>0.16488845780795341</v>
      </c>
      <c r="T130" s="73"/>
      <c r="U130" s="73">
        <v>0.2929194956353055</v>
      </c>
      <c r="V130" s="50"/>
      <c r="W130" s="50"/>
      <c r="X130" s="50"/>
      <c r="Y130" s="50"/>
      <c r="Z130" s="50"/>
      <c r="AA130" s="50"/>
      <c r="AB130" s="50"/>
      <c r="AC130" s="50"/>
      <c r="AD130" s="50"/>
      <c r="AE130" s="50"/>
      <c r="AF130" s="50"/>
      <c r="AG130" s="50"/>
      <c r="AH130" s="50"/>
      <c r="AI130" s="50"/>
      <c r="AJ130" s="50"/>
      <c r="AK130" s="50"/>
    </row>
    <row r="131" spans="1:37" s="49" customFormat="1" ht="12.75" x14ac:dyDescent="0.2">
      <c r="A131" s="49" t="s">
        <v>316</v>
      </c>
      <c r="B131" s="49" t="s">
        <v>317</v>
      </c>
      <c r="C131" s="73">
        <v>8.2833476149671518E-3</v>
      </c>
      <c r="D131" s="73">
        <v>0</v>
      </c>
      <c r="E131" s="73">
        <v>2.4850042844901454E-2</v>
      </c>
      <c r="F131" s="73">
        <v>0</v>
      </c>
      <c r="G131" s="73">
        <v>9.3401885175664084E-2</v>
      </c>
      <c r="H131" s="73">
        <v>1.3139103113396172E-2</v>
      </c>
      <c r="I131" s="73">
        <v>0.19537275064267351</v>
      </c>
      <c r="J131" s="73">
        <v>2.0851185375606967E-2</v>
      </c>
      <c r="K131" s="73"/>
      <c r="L131" s="73">
        <v>0.35589831476720934</v>
      </c>
      <c r="M131" s="73"/>
      <c r="N131" s="73">
        <v>0.15309911453870323</v>
      </c>
      <c r="O131" s="73">
        <v>7.1408169094544427E-3</v>
      </c>
      <c r="P131" s="73">
        <v>0</v>
      </c>
      <c r="Q131" s="73">
        <v>6.6552413596115398E-2</v>
      </c>
      <c r="R131" s="73">
        <v>3.3133390459868614E-2</v>
      </c>
      <c r="S131" s="73">
        <v>0.38417594972864894</v>
      </c>
      <c r="T131" s="73"/>
      <c r="U131" s="73">
        <v>0.64410168523279066</v>
      </c>
      <c r="V131" s="50"/>
      <c r="W131" s="50"/>
      <c r="X131" s="50"/>
      <c r="Y131" s="50"/>
      <c r="Z131" s="50"/>
      <c r="AA131" s="50"/>
      <c r="AB131" s="50"/>
      <c r="AC131" s="50"/>
      <c r="AD131" s="50"/>
      <c r="AE131" s="50"/>
      <c r="AF131" s="50"/>
      <c r="AG131" s="50"/>
      <c r="AH131" s="50"/>
      <c r="AI131" s="50"/>
      <c r="AJ131" s="50"/>
      <c r="AK131" s="50"/>
    </row>
    <row r="132" spans="1:37" s="49" customFormat="1" ht="12.75" x14ac:dyDescent="0.2">
      <c r="A132" s="49" t="s">
        <v>318</v>
      </c>
      <c r="B132" s="49" t="s">
        <v>319</v>
      </c>
      <c r="C132" s="73">
        <v>1.0851871947911013E-3</v>
      </c>
      <c r="D132" s="73">
        <v>0</v>
      </c>
      <c r="E132" s="73">
        <v>5.7514921323928374E-2</v>
      </c>
      <c r="F132" s="73">
        <v>0</v>
      </c>
      <c r="G132" s="73">
        <v>9.7666847531199127E-2</v>
      </c>
      <c r="H132" s="73">
        <v>4.8833423765599565E-3</v>
      </c>
      <c r="I132" s="73">
        <v>0.1112316874660879</v>
      </c>
      <c r="J132" s="73">
        <v>1.1937059142702116E-2</v>
      </c>
      <c r="K132" s="73"/>
      <c r="L132" s="73">
        <v>0.28431904503526856</v>
      </c>
      <c r="M132" s="73"/>
      <c r="N132" s="73">
        <v>0.16820401519262071</v>
      </c>
      <c r="O132" s="73">
        <v>1.6820401519262073E-2</v>
      </c>
      <c r="P132" s="73">
        <v>5.4259359739555072E-3</v>
      </c>
      <c r="Q132" s="73">
        <v>0.12316874660879001</v>
      </c>
      <c r="R132" s="73">
        <v>0.33695062398263698</v>
      </c>
      <c r="S132" s="73">
        <v>6.511123168746609E-2</v>
      </c>
      <c r="T132" s="73"/>
      <c r="U132" s="73">
        <v>0.71568095496473139</v>
      </c>
      <c r="V132" s="50"/>
      <c r="W132" s="50"/>
      <c r="X132" s="50"/>
      <c r="Y132" s="50"/>
      <c r="Z132" s="50"/>
      <c r="AA132" s="50"/>
      <c r="AB132" s="50"/>
      <c r="AC132" s="50"/>
      <c r="AD132" s="50"/>
      <c r="AE132" s="50"/>
      <c r="AF132" s="50"/>
      <c r="AG132" s="50"/>
      <c r="AH132" s="50"/>
      <c r="AI132" s="50"/>
      <c r="AJ132" s="50"/>
      <c r="AK132" s="50"/>
    </row>
    <row r="133" spans="1:37" s="49" customFormat="1" ht="12.75" x14ac:dyDescent="0.2">
      <c r="A133" s="49" t="s">
        <v>320</v>
      </c>
      <c r="B133" s="49" t="s">
        <v>321</v>
      </c>
      <c r="C133" s="73">
        <v>2.1035598705501618E-2</v>
      </c>
      <c r="D133" s="73">
        <v>0</v>
      </c>
      <c r="E133" s="73">
        <v>0.21035598705501615</v>
      </c>
      <c r="F133" s="73">
        <v>0</v>
      </c>
      <c r="G133" s="73">
        <v>0.26213592233009708</v>
      </c>
      <c r="H133" s="73">
        <v>1.6181229773462782E-3</v>
      </c>
      <c r="I133" s="73">
        <v>0.10841423948220064</v>
      </c>
      <c r="J133" s="73">
        <v>0.10194174757281552</v>
      </c>
      <c r="K133" s="73"/>
      <c r="L133" s="73">
        <v>0.70550161812297729</v>
      </c>
      <c r="M133" s="73"/>
      <c r="N133" s="73">
        <v>3.2362459546925568E-3</v>
      </c>
      <c r="O133" s="73">
        <v>0</v>
      </c>
      <c r="P133" s="73">
        <v>0.11326860841423948</v>
      </c>
      <c r="Q133" s="73">
        <v>0.16181229773462785</v>
      </c>
      <c r="R133" s="73">
        <v>8.0906148867313909E-3</v>
      </c>
      <c r="S133" s="73">
        <v>8.0906148867313909E-3</v>
      </c>
      <c r="T133" s="73"/>
      <c r="U133" s="73">
        <v>0.29449838187702265</v>
      </c>
      <c r="V133" s="50"/>
      <c r="W133" s="50"/>
      <c r="X133" s="50"/>
      <c r="Y133" s="50"/>
      <c r="Z133" s="50"/>
      <c r="AA133" s="50"/>
      <c r="AB133" s="50"/>
      <c r="AC133" s="50"/>
      <c r="AD133" s="50"/>
      <c r="AE133" s="50"/>
      <c r="AF133" s="50"/>
      <c r="AG133" s="50"/>
      <c r="AH133" s="50"/>
      <c r="AI133" s="50"/>
      <c r="AJ133" s="50"/>
      <c r="AK133" s="50"/>
    </row>
    <row r="134" spans="1:37" s="49" customFormat="1" ht="12.75" x14ac:dyDescent="0.2">
      <c r="A134" s="49" t="s">
        <v>322</v>
      </c>
      <c r="B134" s="49" t="s">
        <v>323</v>
      </c>
      <c r="C134" s="73">
        <v>5.6642636457260552E-3</v>
      </c>
      <c r="D134" s="73">
        <v>0</v>
      </c>
      <c r="E134" s="73">
        <v>7.9299691040164766E-2</v>
      </c>
      <c r="F134" s="73">
        <v>0</v>
      </c>
      <c r="G134" s="73">
        <v>9.0113285272914512E-2</v>
      </c>
      <c r="H134" s="73">
        <v>5.4067971163748708E-2</v>
      </c>
      <c r="I134" s="73">
        <v>0.22914521112255407</v>
      </c>
      <c r="J134" s="73">
        <v>6.7971163748712662E-2</v>
      </c>
      <c r="K134" s="73"/>
      <c r="L134" s="73">
        <v>0.52626158599382078</v>
      </c>
      <c r="M134" s="73"/>
      <c r="N134" s="73">
        <v>0.17713697219361485</v>
      </c>
      <c r="O134" s="73">
        <v>1.1328527291452112E-2</v>
      </c>
      <c r="P134" s="73">
        <v>5.1493305870236867E-4</v>
      </c>
      <c r="Q134" s="73">
        <v>9.0113285272914526E-2</v>
      </c>
      <c r="R134" s="73">
        <v>8.5993820803295581E-2</v>
      </c>
      <c r="S134" s="73">
        <v>0.1086508753861998</v>
      </c>
      <c r="T134" s="73"/>
      <c r="U134" s="73">
        <v>0.47373841400617922</v>
      </c>
      <c r="V134" s="50"/>
      <c r="W134" s="50"/>
      <c r="X134" s="50"/>
      <c r="Y134" s="50"/>
      <c r="Z134" s="50"/>
      <c r="AA134" s="50"/>
      <c r="AB134" s="50"/>
      <c r="AC134" s="50"/>
      <c r="AD134" s="50"/>
      <c r="AE134" s="50"/>
      <c r="AF134" s="50"/>
      <c r="AG134" s="50"/>
      <c r="AH134" s="50"/>
      <c r="AI134" s="50"/>
      <c r="AJ134" s="50"/>
      <c r="AK134" s="50"/>
    </row>
    <row r="135" spans="1:37" s="49" customFormat="1" ht="12.75" x14ac:dyDescent="0.2">
      <c r="A135" s="49" t="s">
        <v>324</v>
      </c>
      <c r="B135" s="49" t="s">
        <v>325</v>
      </c>
      <c r="C135" s="73">
        <v>9.6230954290296711E-3</v>
      </c>
      <c r="D135" s="73">
        <v>0</v>
      </c>
      <c r="E135" s="73">
        <v>0.22373696872493987</v>
      </c>
      <c r="F135" s="73">
        <v>0</v>
      </c>
      <c r="G135" s="73">
        <v>0.10505212510024058</v>
      </c>
      <c r="H135" s="73">
        <v>8.0192461908580603E-4</v>
      </c>
      <c r="I135" s="73">
        <v>0.15958299919807539</v>
      </c>
      <c r="J135" s="73">
        <v>0.28789093825180434</v>
      </c>
      <c r="K135" s="73"/>
      <c r="L135" s="73">
        <v>0.78668805132317565</v>
      </c>
      <c r="M135" s="73"/>
      <c r="N135" s="73">
        <v>2.2453889334402566E-2</v>
      </c>
      <c r="O135" s="73">
        <v>0</v>
      </c>
      <c r="P135" s="73">
        <v>1.1226944667201283E-2</v>
      </c>
      <c r="Q135" s="73">
        <v>6.3352044907778668E-2</v>
      </c>
      <c r="R135" s="73">
        <v>3.0473135525260625E-2</v>
      </c>
      <c r="S135" s="73">
        <v>8.5805934242181234E-2</v>
      </c>
      <c r="T135" s="73"/>
      <c r="U135" s="73">
        <v>0.21331194867682438</v>
      </c>
      <c r="V135" s="50"/>
      <c r="W135" s="50"/>
      <c r="X135" s="50"/>
      <c r="Y135" s="50"/>
      <c r="Z135" s="50"/>
      <c r="AA135" s="50"/>
      <c r="AB135" s="50"/>
      <c r="AC135" s="50"/>
      <c r="AD135" s="50"/>
      <c r="AE135" s="50"/>
      <c r="AF135" s="50"/>
      <c r="AG135" s="50"/>
      <c r="AH135" s="50"/>
      <c r="AI135" s="50"/>
      <c r="AJ135" s="50"/>
      <c r="AK135" s="50"/>
    </row>
    <row r="136" spans="1:37" s="49" customFormat="1" ht="12.75" x14ac:dyDescent="0.2">
      <c r="A136" s="49" t="s">
        <v>326</v>
      </c>
      <c r="B136" s="49" t="s">
        <v>327</v>
      </c>
      <c r="C136" s="73">
        <v>5.3667262969588547E-3</v>
      </c>
      <c r="D136" s="73">
        <v>0</v>
      </c>
      <c r="E136" s="73">
        <v>0.27638640429338102</v>
      </c>
      <c r="F136" s="73">
        <v>0</v>
      </c>
      <c r="G136" s="73">
        <v>0.14937388193202145</v>
      </c>
      <c r="H136" s="73">
        <v>7.155635062611806E-3</v>
      </c>
      <c r="I136" s="73">
        <v>9.1234347048300524E-2</v>
      </c>
      <c r="J136" s="73">
        <v>5.9033989266547404E-2</v>
      </c>
      <c r="K136" s="73"/>
      <c r="L136" s="73">
        <v>0.58855098389982108</v>
      </c>
      <c r="M136" s="73"/>
      <c r="N136" s="73">
        <v>0.16726296958855097</v>
      </c>
      <c r="O136" s="73">
        <v>2.5044722719141325E-2</v>
      </c>
      <c r="P136" s="73">
        <v>2.4150268336314847E-2</v>
      </c>
      <c r="Q136" s="73">
        <v>8.7656529516994625E-2</v>
      </c>
      <c r="R136" s="73">
        <v>9.6601073345259386E-2</v>
      </c>
      <c r="S136" s="73">
        <v>1.0733452593917709E-2</v>
      </c>
      <c r="T136" s="73"/>
      <c r="U136" s="73">
        <v>0.41144901610017887</v>
      </c>
      <c r="V136" s="50"/>
      <c r="W136" s="50"/>
      <c r="X136" s="50"/>
      <c r="Y136" s="50"/>
      <c r="Z136" s="50"/>
      <c r="AA136" s="50"/>
      <c r="AB136" s="50"/>
      <c r="AC136" s="50"/>
      <c r="AD136" s="50"/>
      <c r="AE136" s="50"/>
      <c r="AF136" s="50"/>
      <c r="AG136" s="50"/>
      <c r="AH136" s="50"/>
      <c r="AI136" s="50"/>
      <c r="AJ136" s="50"/>
      <c r="AK136" s="50"/>
    </row>
    <row r="137" spans="1:37" s="49" customFormat="1" ht="12.75" x14ac:dyDescent="0.2">
      <c r="A137" s="49" t="s">
        <v>328</v>
      </c>
      <c r="B137" s="49" t="s">
        <v>329</v>
      </c>
      <c r="C137" s="73">
        <v>3.7926675094816687E-3</v>
      </c>
      <c r="D137" s="73">
        <v>0</v>
      </c>
      <c r="E137" s="73">
        <v>0.16182048040455119</v>
      </c>
      <c r="F137" s="73">
        <v>0</v>
      </c>
      <c r="G137" s="73">
        <v>7.7117572692793929E-2</v>
      </c>
      <c r="H137" s="73">
        <v>1.643489254108723E-2</v>
      </c>
      <c r="I137" s="73">
        <v>7.20606826801517E-2</v>
      </c>
      <c r="J137" s="73">
        <v>0</v>
      </c>
      <c r="K137" s="73"/>
      <c r="L137" s="73">
        <v>0.33122629582806573</v>
      </c>
      <c r="M137" s="73"/>
      <c r="N137" s="73">
        <v>6.3211125158027818E-3</v>
      </c>
      <c r="O137" s="73">
        <v>1.643489254108723E-2</v>
      </c>
      <c r="P137" s="73">
        <v>0</v>
      </c>
      <c r="Q137" s="73">
        <v>5.9418457648546148E-2</v>
      </c>
      <c r="R137" s="73">
        <v>0.31605562579013907</v>
      </c>
      <c r="S137" s="73">
        <v>0.27054361567635904</v>
      </c>
      <c r="T137" s="73"/>
      <c r="U137" s="73">
        <v>0.66877370417193427</v>
      </c>
      <c r="V137" s="50"/>
      <c r="W137" s="50"/>
      <c r="X137" s="50"/>
      <c r="Y137" s="50"/>
      <c r="Z137" s="50"/>
      <c r="AA137" s="50"/>
      <c r="AB137" s="50"/>
      <c r="AC137" s="50"/>
      <c r="AD137" s="50"/>
      <c r="AE137" s="50"/>
      <c r="AF137" s="50"/>
      <c r="AG137" s="50"/>
      <c r="AH137" s="50"/>
      <c r="AI137" s="50"/>
      <c r="AJ137" s="50"/>
      <c r="AK137" s="50"/>
    </row>
    <row r="138" spans="1:37" s="49" customFormat="1" ht="12.75" x14ac:dyDescent="0.2">
      <c r="A138" s="49" t="s">
        <v>330</v>
      </c>
      <c r="B138" s="49" t="s">
        <v>331</v>
      </c>
      <c r="C138" s="73">
        <v>6.2555853440571943E-3</v>
      </c>
      <c r="D138" s="73">
        <v>0</v>
      </c>
      <c r="E138" s="73">
        <v>0.25022341376228774</v>
      </c>
      <c r="F138" s="73">
        <v>0</v>
      </c>
      <c r="G138" s="73">
        <v>0.27345844504021449</v>
      </c>
      <c r="H138" s="73">
        <v>8.9365504915102768E-4</v>
      </c>
      <c r="I138" s="73">
        <v>0.25022341376228774</v>
      </c>
      <c r="J138" s="73">
        <v>8.4897229669347637E-2</v>
      </c>
      <c r="K138" s="73"/>
      <c r="L138" s="73">
        <v>0.86595174262734587</v>
      </c>
      <c r="M138" s="73"/>
      <c r="N138" s="73">
        <v>0</v>
      </c>
      <c r="O138" s="73">
        <v>2.5022341376228777E-2</v>
      </c>
      <c r="P138" s="73">
        <v>0</v>
      </c>
      <c r="Q138" s="73">
        <v>3.1277926720285974E-2</v>
      </c>
      <c r="R138" s="73">
        <v>2.4128686327077747E-2</v>
      </c>
      <c r="S138" s="73">
        <v>5.361930294906167E-2</v>
      </c>
      <c r="T138" s="73"/>
      <c r="U138" s="73">
        <v>0.13404825737265416</v>
      </c>
      <c r="V138" s="50"/>
      <c r="W138" s="50"/>
      <c r="X138" s="50"/>
      <c r="Y138" s="50"/>
      <c r="Z138" s="50"/>
      <c r="AA138" s="50"/>
      <c r="AB138" s="50"/>
      <c r="AC138" s="50"/>
      <c r="AD138" s="50"/>
      <c r="AE138" s="50"/>
      <c r="AF138" s="50"/>
      <c r="AG138" s="50"/>
      <c r="AH138" s="50"/>
      <c r="AI138" s="50"/>
      <c r="AJ138" s="50"/>
      <c r="AK138" s="50"/>
    </row>
    <row r="139" spans="1:37" s="49" customFormat="1" ht="12.75" x14ac:dyDescent="0.2">
      <c r="A139" s="49" t="s">
        <v>332</v>
      </c>
      <c r="B139" s="49" t="s">
        <v>333</v>
      </c>
      <c r="C139" s="73">
        <v>4.5968882602545969E-3</v>
      </c>
      <c r="D139" s="73">
        <v>0</v>
      </c>
      <c r="E139" s="73">
        <v>3.6775106082036775E-2</v>
      </c>
      <c r="F139" s="73">
        <v>0</v>
      </c>
      <c r="G139" s="73">
        <v>0.18069306930693069</v>
      </c>
      <c r="H139" s="73">
        <v>5.3041018387553042E-3</v>
      </c>
      <c r="I139" s="73">
        <v>7.9561527581329561E-2</v>
      </c>
      <c r="J139" s="73">
        <v>7.8500707213578505E-2</v>
      </c>
      <c r="K139" s="73"/>
      <c r="L139" s="73">
        <v>0.38543140028288542</v>
      </c>
      <c r="M139" s="73"/>
      <c r="N139" s="73">
        <v>0.13048090523338049</v>
      </c>
      <c r="O139" s="73">
        <v>2.4752475247524754E-2</v>
      </c>
      <c r="P139" s="73">
        <v>2.1216407355021212E-3</v>
      </c>
      <c r="Q139" s="73">
        <v>8.0268741159830265E-2</v>
      </c>
      <c r="R139" s="73">
        <v>0.13684582743988682</v>
      </c>
      <c r="S139" s="73">
        <v>0.24009900990099009</v>
      </c>
      <c r="T139" s="73"/>
      <c r="U139" s="73">
        <v>0.61456859971711453</v>
      </c>
      <c r="V139" s="50"/>
      <c r="W139" s="50"/>
      <c r="X139" s="50"/>
      <c r="Y139" s="50"/>
      <c r="Z139" s="50"/>
      <c r="AA139" s="50"/>
      <c r="AB139" s="50"/>
      <c r="AC139" s="50"/>
      <c r="AD139" s="50"/>
      <c r="AE139" s="50"/>
      <c r="AF139" s="50"/>
      <c r="AG139" s="50"/>
      <c r="AH139" s="50"/>
      <c r="AI139" s="50"/>
      <c r="AJ139" s="50"/>
      <c r="AK139" s="50"/>
    </row>
    <row r="140" spans="1:37" s="49" customFormat="1" ht="12.75" x14ac:dyDescent="0.2">
      <c r="A140" s="49" t="s">
        <v>334</v>
      </c>
      <c r="B140" s="49" t="s">
        <v>335</v>
      </c>
      <c r="C140" s="73">
        <v>1.6594960049170254E-2</v>
      </c>
      <c r="D140" s="73">
        <v>0</v>
      </c>
      <c r="E140" s="73">
        <v>4.9170251997541492E-2</v>
      </c>
      <c r="F140" s="73">
        <v>0</v>
      </c>
      <c r="G140" s="73">
        <v>0.21696373693915183</v>
      </c>
      <c r="H140" s="73">
        <v>6.1462814996926865E-4</v>
      </c>
      <c r="I140" s="73">
        <v>0.32698217578365091</v>
      </c>
      <c r="J140" s="73">
        <v>0.10694529809465274</v>
      </c>
      <c r="K140" s="73"/>
      <c r="L140" s="73">
        <v>0.71727105101413646</v>
      </c>
      <c r="M140" s="73"/>
      <c r="N140" s="73">
        <v>4.7326367547633683E-2</v>
      </c>
      <c r="O140" s="73">
        <v>3.687768899815611E-3</v>
      </c>
      <c r="P140" s="73">
        <v>0</v>
      </c>
      <c r="Q140" s="73">
        <v>0.11001843884449906</v>
      </c>
      <c r="R140" s="73">
        <v>8.7891825445605393E-2</v>
      </c>
      <c r="S140" s="73">
        <v>3.3804548248309772E-2</v>
      </c>
      <c r="T140" s="73"/>
      <c r="U140" s="73">
        <v>0.28272894898586354</v>
      </c>
      <c r="V140" s="50"/>
      <c r="W140" s="50"/>
      <c r="X140" s="50"/>
      <c r="Y140" s="50"/>
      <c r="Z140" s="50"/>
      <c r="AA140" s="50"/>
      <c r="AB140" s="50"/>
      <c r="AC140" s="50"/>
      <c r="AD140" s="50"/>
      <c r="AE140" s="50"/>
      <c r="AF140" s="50"/>
      <c r="AG140" s="50"/>
      <c r="AH140" s="50"/>
      <c r="AI140" s="50"/>
      <c r="AJ140" s="50"/>
      <c r="AK140" s="50"/>
    </row>
    <row r="141" spans="1:37" s="49" customFormat="1" ht="12.75" x14ac:dyDescent="0.2">
      <c r="A141" s="49" t="s">
        <v>336</v>
      </c>
      <c r="B141" s="49" t="s">
        <v>337</v>
      </c>
      <c r="C141" s="73">
        <v>0</v>
      </c>
      <c r="D141" s="73">
        <v>0</v>
      </c>
      <c r="E141" s="73">
        <v>1.6281512605042014E-2</v>
      </c>
      <c r="F141" s="73">
        <v>0</v>
      </c>
      <c r="G141" s="73">
        <v>9.1911764705882346E-2</v>
      </c>
      <c r="H141" s="73">
        <v>3.6764705882352936E-3</v>
      </c>
      <c r="I141" s="73">
        <v>8.7710084033613439E-2</v>
      </c>
      <c r="J141" s="73">
        <v>0.26050420168067223</v>
      </c>
      <c r="K141" s="73"/>
      <c r="L141" s="73">
        <v>0.46008403361344535</v>
      </c>
      <c r="M141" s="73"/>
      <c r="N141" s="73">
        <v>3.4663865546218482E-2</v>
      </c>
      <c r="O141" s="73">
        <v>9.4537815126050414E-3</v>
      </c>
      <c r="P141" s="73">
        <v>0</v>
      </c>
      <c r="Q141" s="73">
        <v>3.8340336134453777E-2</v>
      </c>
      <c r="R141" s="73">
        <v>8.4033613445378144E-2</v>
      </c>
      <c r="S141" s="73">
        <v>0.37342436974789911</v>
      </c>
      <c r="T141" s="73"/>
      <c r="U141" s="73">
        <v>0.53991596638655459</v>
      </c>
      <c r="V141" s="50"/>
      <c r="W141" s="50"/>
      <c r="X141" s="50"/>
      <c r="Y141" s="50"/>
      <c r="Z141" s="50"/>
      <c r="AA141" s="50"/>
      <c r="AB141" s="50"/>
      <c r="AC141" s="50"/>
      <c r="AD141" s="50"/>
      <c r="AE141" s="50"/>
      <c r="AF141" s="50"/>
      <c r="AG141" s="50"/>
      <c r="AH141" s="50"/>
      <c r="AI141" s="50"/>
      <c r="AJ141" s="50"/>
      <c r="AK141" s="50"/>
    </row>
    <row r="142" spans="1:37" s="49" customFormat="1" ht="12.75" x14ac:dyDescent="0.2">
      <c r="A142" s="49" t="s">
        <v>338</v>
      </c>
      <c r="B142" s="49" t="s">
        <v>339</v>
      </c>
      <c r="C142" s="73">
        <v>1.1744966442953021E-2</v>
      </c>
      <c r="D142" s="73">
        <v>0</v>
      </c>
      <c r="E142" s="73">
        <v>3.7751677852348994E-2</v>
      </c>
      <c r="F142" s="73">
        <v>0</v>
      </c>
      <c r="G142" s="73">
        <v>0.17281879194630873</v>
      </c>
      <c r="H142" s="73">
        <v>8.3892617449664428E-4</v>
      </c>
      <c r="I142" s="73">
        <v>0.19043624161073824</v>
      </c>
      <c r="J142" s="73">
        <v>8.137583892617449E-2</v>
      </c>
      <c r="K142" s="73"/>
      <c r="L142" s="73">
        <v>0.49496644295302011</v>
      </c>
      <c r="M142" s="73"/>
      <c r="N142" s="73">
        <v>9.815436241610738E-2</v>
      </c>
      <c r="O142" s="73">
        <v>2.5167785234899327E-2</v>
      </c>
      <c r="P142" s="73">
        <v>0</v>
      </c>
      <c r="Q142" s="73">
        <v>7.9697986577181204E-2</v>
      </c>
      <c r="R142" s="73">
        <v>5.1174496644295298E-2</v>
      </c>
      <c r="S142" s="73">
        <v>0.2508389261744966</v>
      </c>
      <c r="T142" s="73"/>
      <c r="U142" s="73">
        <v>0.50503355704697983</v>
      </c>
      <c r="V142" s="50"/>
      <c r="W142" s="50"/>
      <c r="X142" s="50"/>
      <c r="Y142" s="50"/>
      <c r="Z142" s="50"/>
      <c r="AA142" s="50"/>
      <c r="AB142" s="50"/>
      <c r="AC142" s="50"/>
      <c r="AD142" s="50"/>
      <c r="AE142" s="50"/>
      <c r="AF142" s="50"/>
      <c r="AG142" s="50"/>
      <c r="AH142" s="50"/>
      <c r="AI142" s="50"/>
      <c r="AJ142" s="50"/>
      <c r="AK142" s="50"/>
    </row>
    <row r="143" spans="1:37" s="49" customFormat="1" ht="12.75" x14ac:dyDescent="0.2">
      <c r="A143" s="49" t="s">
        <v>340</v>
      </c>
      <c r="B143" s="49" t="s">
        <v>341</v>
      </c>
      <c r="C143" s="73">
        <v>3.6945812807881776E-3</v>
      </c>
      <c r="D143" s="73">
        <v>0</v>
      </c>
      <c r="E143" s="73">
        <v>0.20935960591133004</v>
      </c>
      <c r="F143" s="73">
        <v>0</v>
      </c>
      <c r="G143" s="73">
        <v>0.30665024630541876</v>
      </c>
      <c r="H143" s="73">
        <v>1.2315270935960591E-3</v>
      </c>
      <c r="I143" s="73">
        <v>0.21182266009852216</v>
      </c>
      <c r="J143" s="73">
        <v>3.6945812807881776E-3</v>
      </c>
      <c r="K143" s="73"/>
      <c r="L143" s="73">
        <v>0.73645320197044339</v>
      </c>
      <c r="M143" s="73"/>
      <c r="N143" s="73">
        <v>1.2315270935960592E-2</v>
      </c>
      <c r="O143" s="73">
        <v>0.10837438423645321</v>
      </c>
      <c r="P143" s="73">
        <v>0</v>
      </c>
      <c r="Q143" s="73">
        <v>9.8522167487684734E-2</v>
      </c>
      <c r="R143" s="73">
        <v>4.4334975369458129E-2</v>
      </c>
      <c r="S143" s="73">
        <v>0</v>
      </c>
      <c r="T143" s="73"/>
      <c r="U143" s="73">
        <v>0.26354679802955666</v>
      </c>
      <c r="V143" s="50"/>
      <c r="W143" s="50"/>
      <c r="X143" s="50"/>
      <c r="Y143" s="50"/>
      <c r="Z143" s="50"/>
      <c r="AA143" s="50"/>
      <c r="AB143" s="50"/>
      <c r="AC143" s="50"/>
      <c r="AD143" s="50"/>
      <c r="AE143" s="50"/>
      <c r="AF143" s="50"/>
      <c r="AG143" s="50"/>
      <c r="AH143" s="50"/>
      <c r="AI143" s="50"/>
      <c r="AJ143" s="50"/>
      <c r="AK143" s="50"/>
    </row>
    <row r="144" spans="1:37" s="49" customFormat="1" ht="12.75" x14ac:dyDescent="0.2">
      <c r="A144" s="49" t="s">
        <v>342</v>
      </c>
      <c r="B144" s="49" t="s">
        <v>343</v>
      </c>
      <c r="C144" s="73">
        <v>6.6179031696273075E-3</v>
      </c>
      <c r="D144" s="73">
        <v>0</v>
      </c>
      <c r="E144" s="73">
        <v>0.10623476140717521</v>
      </c>
      <c r="F144" s="73">
        <v>0</v>
      </c>
      <c r="G144" s="73">
        <v>0.17938000696621387</v>
      </c>
      <c r="H144" s="73">
        <v>7.6628352490421461E-3</v>
      </c>
      <c r="I144" s="73">
        <v>0.1313131313131313</v>
      </c>
      <c r="J144" s="73">
        <v>3.4134447927551374E-2</v>
      </c>
      <c r="K144" s="73"/>
      <c r="L144" s="73">
        <v>0.46534308603274122</v>
      </c>
      <c r="M144" s="73"/>
      <c r="N144" s="73">
        <v>0.10066179031696273</v>
      </c>
      <c r="O144" s="73">
        <v>0.12643678160919539</v>
      </c>
      <c r="P144" s="73">
        <v>3.4831069313827936E-4</v>
      </c>
      <c r="Q144" s="73">
        <v>5.7122953674677811E-2</v>
      </c>
      <c r="R144" s="73">
        <v>0.22953674677812608</v>
      </c>
      <c r="S144" s="73">
        <v>2.0550330895158481E-2</v>
      </c>
      <c r="T144" s="73"/>
      <c r="U144" s="73">
        <v>0.53465691396725878</v>
      </c>
      <c r="V144" s="50"/>
      <c r="W144" s="50"/>
      <c r="X144" s="50"/>
      <c r="Y144" s="50"/>
      <c r="Z144" s="50"/>
      <c r="AA144" s="50"/>
      <c r="AB144" s="50"/>
      <c r="AC144" s="50"/>
      <c r="AD144" s="50"/>
      <c r="AE144" s="50"/>
      <c r="AF144" s="50"/>
      <c r="AG144" s="50"/>
      <c r="AH144" s="50"/>
      <c r="AI144" s="50"/>
      <c r="AJ144" s="50"/>
      <c r="AK144" s="50"/>
    </row>
    <row r="145" spans="1:37" s="49" customFormat="1" ht="12.75" x14ac:dyDescent="0.2">
      <c r="A145" s="49" t="s">
        <v>344</v>
      </c>
      <c r="B145" s="49" t="s">
        <v>345</v>
      </c>
      <c r="C145" s="73">
        <v>2.732919254658385E-2</v>
      </c>
      <c r="D145" s="73">
        <v>0</v>
      </c>
      <c r="E145" s="73">
        <v>0.11304347826086956</v>
      </c>
      <c r="F145" s="73">
        <v>0</v>
      </c>
      <c r="G145" s="73">
        <v>0.14534161490683231</v>
      </c>
      <c r="H145" s="73">
        <v>1.6149068322981366E-2</v>
      </c>
      <c r="I145" s="73">
        <v>0.1639751552795031</v>
      </c>
      <c r="J145" s="73">
        <v>0.21614906832298139</v>
      </c>
      <c r="K145" s="73"/>
      <c r="L145" s="73">
        <v>0.6819875776397516</v>
      </c>
      <c r="M145" s="73"/>
      <c r="N145" s="73">
        <v>3.2298136645962733E-2</v>
      </c>
      <c r="O145" s="73">
        <v>8.6956521739130436E-3</v>
      </c>
      <c r="P145" s="73">
        <v>2.4844720496894411E-3</v>
      </c>
      <c r="Q145" s="73">
        <v>0.19254658385093168</v>
      </c>
      <c r="R145" s="73">
        <v>7.4534161490683232E-2</v>
      </c>
      <c r="S145" s="73">
        <v>7.4534161490683228E-3</v>
      </c>
      <c r="T145" s="73"/>
      <c r="U145" s="73">
        <v>0.31801242236024846</v>
      </c>
      <c r="V145" s="50"/>
      <c r="W145" s="50"/>
      <c r="X145" s="50"/>
      <c r="Y145" s="50"/>
      <c r="Z145" s="50"/>
      <c r="AA145" s="50"/>
      <c r="AB145" s="50"/>
      <c r="AC145" s="50"/>
      <c r="AD145" s="50"/>
      <c r="AE145" s="50"/>
      <c r="AF145" s="50"/>
      <c r="AG145" s="50"/>
      <c r="AH145" s="50"/>
      <c r="AI145" s="50"/>
      <c r="AJ145" s="50"/>
      <c r="AK145" s="50"/>
    </row>
    <row r="146" spans="1:37" s="49" customFormat="1" ht="12.75" x14ac:dyDescent="0.2">
      <c r="A146" s="49" t="s">
        <v>346</v>
      </c>
      <c r="B146" s="49" t="s">
        <v>347</v>
      </c>
      <c r="C146" s="73">
        <v>2.7635619242579321E-2</v>
      </c>
      <c r="D146" s="73">
        <v>0</v>
      </c>
      <c r="E146" s="73">
        <v>6.9600818833162742E-2</v>
      </c>
      <c r="F146" s="73">
        <v>0</v>
      </c>
      <c r="G146" s="73">
        <v>0.25690890481064482</v>
      </c>
      <c r="H146" s="73">
        <v>0</v>
      </c>
      <c r="I146" s="73">
        <v>0.20266120777891503</v>
      </c>
      <c r="J146" s="73">
        <v>7.1647901740020462E-2</v>
      </c>
      <c r="K146" s="73"/>
      <c r="L146" s="73">
        <v>0.62845445240532238</v>
      </c>
      <c r="M146" s="73"/>
      <c r="N146" s="73">
        <v>1.2282497441146366E-2</v>
      </c>
      <c r="O146" s="73">
        <v>2.0470829068577278E-3</v>
      </c>
      <c r="P146" s="73">
        <v>3.6847492323439097E-2</v>
      </c>
      <c r="Q146" s="73">
        <v>9.723643807574206E-2</v>
      </c>
      <c r="R146" s="73">
        <v>0.1555783009211873</v>
      </c>
      <c r="S146" s="73">
        <v>6.7553735926305009E-2</v>
      </c>
      <c r="T146" s="73"/>
      <c r="U146" s="73">
        <v>0.37154554759467756</v>
      </c>
      <c r="V146" s="50"/>
      <c r="W146" s="50"/>
      <c r="X146" s="50"/>
      <c r="Y146" s="50"/>
      <c r="Z146" s="50"/>
      <c r="AA146" s="50"/>
      <c r="AB146" s="50"/>
      <c r="AC146" s="50"/>
      <c r="AD146" s="50"/>
      <c r="AE146" s="50"/>
      <c r="AF146" s="50"/>
      <c r="AG146" s="50"/>
      <c r="AH146" s="50"/>
      <c r="AI146" s="50"/>
      <c r="AJ146" s="50"/>
      <c r="AK146" s="50"/>
    </row>
    <row r="147" spans="1:37" s="49" customFormat="1" ht="12.75" x14ac:dyDescent="0.2">
      <c r="A147" s="49" t="s">
        <v>348</v>
      </c>
      <c r="B147" s="49" t="s">
        <v>349</v>
      </c>
      <c r="C147" s="73">
        <v>2.5341130604288498E-2</v>
      </c>
      <c r="D147" s="73">
        <v>0</v>
      </c>
      <c r="E147" s="73">
        <v>3.8986354775828458E-2</v>
      </c>
      <c r="F147" s="73">
        <v>0</v>
      </c>
      <c r="G147" s="73">
        <v>0.23148148148148151</v>
      </c>
      <c r="H147" s="73">
        <v>8.771929824561403E-3</v>
      </c>
      <c r="I147" s="73">
        <v>0.10964912280701755</v>
      </c>
      <c r="J147" s="73">
        <v>9.7465886939571145E-3</v>
      </c>
      <c r="K147" s="73"/>
      <c r="L147" s="73">
        <v>0.42397660818713451</v>
      </c>
      <c r="M147" s="73"/>
      <c r="N147" s="73">
        <v>0.10185185185185186</v>
      </c>
      <c r="O147" s="73">
        <v>1.7056530214424954E-2</v>
      </c>
      <c r="P147" s="73">
        <v>5.8479532163742687E-3</v>
      </c>
      <c r="Q147" s="73">
        <v>8.4307992202729054E-2</v>
      </c>
      <c r="R147" s="73">
        <v>0.2158869395711501</v>
      </c>
      <c r="S147" s="73">
        <v>0.1510721247563353</v>
      </c>
      <c r="T147" s="73"/>
      <c r="U147" s="73">
        <v>0.57602339181286555</v>
      </c>
      <c r="V147" s="50"/>
      <c r="W147" s="50"/>
      <c r="X147" s="50"/>
      <c r="Y147" s="50"/>
      <c r="Z147" s="50"/>
      <c r="AA147" s="50"/>
      <c r="AB147" s="50"/>
      <c r="AC147" s="50"/>
      <c r="AD147" s="50"/>
      <c r="AE147" s="50"/>
      <c r="AF147" s="50"/>
      <c r="AG147" s="50"/>
      <c r="AH147" s="50"/>
      <c r="AI147" s="50"/>
      <c r="AJ147" s="50"/>
      <c r="AK147" s="50"/>
    </row>
    <row r="148" spans="1:37" s="49" customFormat="1" ht="12.75" x14ac:dyDescent="0.2">
      <c r="A148" s="49" t="s">
        <v>350</v>
      </c>
      <c r="B148" s="49" t="s">
        <v>351</v>
      </c>
      <c r="C148" s="73">
        <v>1.0084033613445379E-2</v>
      </c>
      <c r="D148" s="73">
        <v>0</v>
      </c>
      <c r="E148" s="73">
        <v>8.4873949579831937E-2</v>
      </c>
      <c r="F148" s="73">
        <v>0</v>
      </c>
      <c r="G148" s="73">
        <v>0.35546218487394965</v>
      </c>
      <c r="H148" s="73">
        <v>0</v>
      </c>
      <c r="I148" s="73">
        <v>0.19411764705882353</v>
      </c>
      <c r="J148" s="73">
        <v>0.12184873949579833</v>
      </c>
      <c r="K148" s="73"/>
      <c r="L148" s="73">
        <v>0.76638655462184879</v>
      </c>
      <c r="M148" s="73"/>
      <c r="N148" s="73">
        <v>2.0168067226890758E-2</v>
      </c>
      <c r="O148" s="73">
        <v>1.9327731092436976E-2</v>
      </c>
      <c r="P148" s="73">
        <v>0</v>
      </c>
      <c r="Q148" s="73">
        <v>7.1428571428571425E-2</v>
      </c>
      <c r="R148" s="73">
        <v>3.6134453781512609E-2</v>
      </c>
      <c r="S148" s="73">
        <v>8.6554621848739494E-2</v>
      </c>
      <c r="T148" s="73"/>
      <c r="U148" s="73">
        <v>0.23361344537815126</v>
      </c>
      <c r="V148" s="50"/>
      <c r="W148" s="50"/>
      <c r="X148" s="50"/>
      <c r="Y148" s="50"/>
      <c r="Z148" s="50"/>
      <c r="AA148" s="50"/>
      <c r="AB148" s="50"/>
      <c r="AC148" s="50"/>
      <c r="AD148" s="50"/>
      <c r="AE148" s="50"/>
      <c r="AF148" s="50"/>
      <c r="AG148" s="50"/>
      <c r="AH148" s="50"/>
      <c r="AI148" s="50"/>
      <c r="AJ148" s="50"/>
      <c r="AK148" s="50"/>
    </row>
    <row r="149" spans="1:37" s="49" customFormat="1" ht="12.75" x14ac:dyDescent="0.2">
      <c r="A149" s="49" t="s">
        <v>352</v>
      </c>
      <c r="B149" s="49" t="s">
        <v>353</v>
      </c>
      <c r="C149" s="73">
        <v>1.091933779499824E-2</v>
      </c>
      <c r="D149" s="73">
        <v>0</v>
      </c>
      <c r="E149" s="73">
        <v>0.10531877421627334</v>
      </c>
      <c r="F149" s="73">
        <v>2.4656569214512153E-3</v>
      </c>
      <c r="G149" s="73">
        <v>3.4166960197252551E-2</v>
      </c>
      <c r="H149" s="73">
        <v>4.0507220852412824E-2</v>
      </c>
      <c r="I149" s="73">
        <v>0.23670306445931669</v>
      </c>
      <c r="J149" s="73">
        <v>2.3952095808383235E-2</v>
      </c>
      <c r="K149" s="73"/>
      <c r="L149" s="73">
        <v>0.45403311025008808</v>
      </c>
      <c r="M149" s="73"/>
      <c r="N149" s="73">
        <v>3.5928143712574849E-2</v>
      </c>
      <c r="O149" s="73">
        <v>5.6710109193377947E-2</v>
      </c>
      <c r="P149" s="73">
        <v>1.7611835153222965E-3</v>
      </c>
      <c r="Q149" s="73">
        <v>6.4811553363860519E-2</v>
      </c>
      <c r="R149" s="73">
        <v>0.20641070799577316</v>
      </c>
      <c r="S149" s="73">
        <v>0.18034519196900317</v>
      </c>
      <c r="T149" s="73"/>
      <c r="U149" s="73">
        <v>0.54596688974991192</v>
      </c>
      <c r="V149" s="50"/>
      <c r="W149" s="50"/>
      <c r="X149" s="50"/>
      <c r="Y149" s="50"/>
      <c r="Z149" s="50"/>
      <c r="AA149" s="50"/>
      <c r="AB149" s="50"/>
      <c r="AC149" s="50"/>
      <c r="AD149" s="50"/>
      <c r="AE149" s="50"/>
      <c r="AF149" s="50"/>
      <c r="AG149" s="50"/>
      <c r="AH149" s="50"/>
      <c r="AI149" s="50"/>
      <c r="AJ149" s="50"/>
      <c r="AK149" s="50"/>
    </row>
    <row r="150" spans="1:37" s="49" customFormat="1" ht="12.75" x14ac:dyDescent="0.2">
      <c r="A150" s="49" t="s">
        <v>354</v>
      </c>
      <c r="B150" s="49" t="s">
        <v>355</v>
      </c>
      <c r="C150" s="73">
        <v>7.736943907156674E-3</v>
      </c>
      <c r="D150" s="73">
        <v>0</v>
      </c>
      <c r="E150" s="73">
        <v>8.9941972920696334E-2</v>
      </c>
      <c r="F150" s="73">
        <v>0</v>
      </c>
      <c r="G150" s="73">
        <v>0.20986460348162478</v>
      </c>
      <c r="H150" s="73">
        <v>2.0309477756286269E-2</v>
      </c>
      <c r="I150" s="73">
        <v>0.12088974854932302</v>
      </c>
      <c r="J150" s="73">
        <v>0.160541586073501</v>
      </c>
      <c r="K150" s="73"/>
      <c r="L150" s="73">
        <v>0.60928433268858806</v>
      </c>
      <c r="M150" s="73"/>
      <c r="N150" s="73">
        <v>4.8355899419729204E-2</v>
      </c>
      <c r="O150" s="73">
        <v>0</v>
      </c>
      <c r="P150" s="73">
        <v>0</v>
      </c>
      <c r="Q150" s="73">
        <v>6.8665377176015466E-2</v>
      </c>
      <c r="R150" s="73">
        <v>0.17601547388781433</v>
      </c>
      <c r="S150" s="73">
        <v>9.7678916827852999E-2</v>
      </c>
      <c r="T150" s="73"/>
      <c r="U150" s="73">
        <v>0.390715667311412</v>
      </c>
      <c r="V150" s="50"/>
      <c r="W150" s="50"/>
      <c r="X150" s="50"/>
      <c r="Y150" s="50"/>
      <c r="Z150" s="50"/>
      <c r="AA150" s="50"/>
      <c r="AB150" s="50"/>
      <c r="AC150" s="50"/>
      <c r="AD150" s="50"/>
      <c r="AE150" s="50"/>
      <c r="AF150" s="50"/>
      <c r="AG150" s="50"/>
      <c r="AH150" s="50"/>
      <c r="AI150" s="50"/>
      <c r="AJ150" s="50"/>
      <c r="AK150" s="50"/>
    </row>
    <row r="151" spans="1:37" s="49" customFormat="1" ht="12.75" x14ac:dyDescent="0.2">
      <c r="A151" s="49" t="s">
        <v>356</v>
      </c>
      <c r="B151" s="49" t="s">
        <v>357</v>
      </c>
      <c r="C151" s="73">
        <v>1.2401352874859077E-2</v>
      </c>
      <c r="D151" s="73">
        <v>0</v>
      </c>
      <c r="E151" s="73">
        <v>9.3573844419391206E-2</v>
      </c>
      <c r="F151" s="73">
        <v>0</v>
      </c>
      <c r="G151" s="73">
        <v>0.22322435174746336</v>
      </c>
      <c r="H151" s="73">
        <v>8.6809470124013535E-2</v>
      </c>
      <c r="I151" s="73">
        <v>0.2266065388951522</v>
      </c>
      <c r="J151" s="73">
        <v>9.1319052987598653E-2</v>
      </c>
      <c r="K151" s="73"/>
      <c r="L151" s="73">
        <v>0.73393461104847801</v>
      </c>
      <c r="M151" s="73"/>
      <c r="N151" s="73">
        <v>4.5095828635851182E-3</v>
      </c>
      <c r="O151" s="73">
        <v>1.1273957158962795E-3</v>
      </c>
      <c r="P151" s="73">
        <v>9.0191657271702363E-3</v>
      </c>
      <c r="Q151" s="73">
        <v>2.367531003382187E-2</v>
      </c>
      <c r="R151" s="73">
        <v>0.20405862457722659</v>
      </c>
      <c r="S151" s="73">
        <v>2.367531003382187E-2</v>
      </c>
      <c r="T151" s="73"/>
      <c r="U151" s="73">
        <v>0.26606538895152199</v>
      </c>
      <c r="V151" s="50"/>
      <c r="W151" s="50"/>
      <c r="X151" s="50"/>
      <c r="Y151" s="50"/>
      <c r="Z151" s="50"/>
      <c r="AA151" s="50"/>
      <c r="AB151" s="50"/>
      <c r="AC151" s="50"/>
      <c r="AD151" s="50"/>
      <c r="AE151" s="50"/>
      <c r="AF151" s="50"/>
      <c r="AG151" s="50"/>
      <c r="AH151" s="50"/>
      <c r="AI151" s="50"/>
      <c r="AJ151" s="50"/>
      <c r="AK151" s="50"/>
    </row>
    <row r="152" spans="1:37" s="49" customFormat="1" ht="12.75" x14ac:dyDescent="0.2">
      <c r="A152" s="49" t="s">
        <v>358</v>
      </c>
      <c r="B152" s="49" t="s">
        <v>359</v>
      </c>
      <c r="C152" s="73">
        <v>3.1992687385740404E-3</v>
      </c>
      <c r="D152" s="73">
        <v>0</v>
      </c>
      <c r="E152" s="73">
        <v>2.4223034734917735E-2</v>
      </c>
      <c r="F152" s="73">
        <v>0</v>
      </c>
      <c r="G152" s="73">
        <v>0.14076782449725778</v>
      </c>
      <c r="H152" s="73">
        <v>2.2851919561243145E-3</v>
      </c>
      <c r="I152" s="73">
        <v>0.21617915904936016</v>
      </c>
      <c r="J152" s="73">
        <v>0.18098720292504569</v>
      </c>
      <c r="K152" s="73"/>
      <c r="L152" s="73">
        <v>0.56764168190127973</v>
      </c>
      <c r="M152" s="73"/>
      <c r="N152" s="73">
        <v>3.9762340036563072E-2</v>
      </c>
      <c r="O152" s="73">
        <v>1.8281535648994516E-2</v>
      </c>
      <c r="P152" s="73">
        <v>0</v>
      </c>
      <c r="Q152" s="73">
        <v>4.4789762340036558E-2</v>
      </c>
      <c r="R152" s="73">
        <v>8.318098720292505E-2</v>
      </c>
      <c r="S152" s="73">
        <v>0.24634369287020108</v>
      </c>
      <c r="T152" s="73"/>
      <c r="U152" s="73">
        <v>0.43235831809872027</v>
      </c>
      <c r="V152" s="50"/>
      <c r="W152" s="50"/>
      <c r="X152" s="50"/>
      <c r="Y152" s="50"/>
      <c r="Z152" s="50"/>
      <c r="AA152" s="50"/>
      <c r="AB152" s="50"/>
      <c r="AC152" s="50"/>
      <c r="AD152" s="50"/>
      <c r="AE152" s="50"/>
      <c r="AF152" s="50"/>
      <c r="AG152" s="50"/>
      <c r="AH152" s="50"/>
      <c r="AI152" s="50"/>
      <c r="AJ152" s="50"/>
      <c r="AK152" s="50"/>
    </row>
    <row r="153" spans="1:37" s="49" customFormat="1" ht="12.75" x14ac:dyDescent="0.2">
      <c r="A153" s="49" t="s">
        <v>360</v>
      </c>
      <c r="B153" s="49" t="s">
        <v>361</v>
      </c>
      <c r="C153" s="73">
        <v>1.2091898428053206E-3</v>
      </c>
      <c r="D153" s="73">
        <v>0</v>
      </c>
      <c r="E153" s="73">
        <v>1.3905683192261186E-2</v>
      </c>
      <c r="F153" s="73">
        <v>0</v>
      </c>
      <c r="G153" s="73">
        <v>0.18984280532043532</v>
      </c>
      <c r="H153" s="73">
        <v>0.14631197097944379</v>
      </c>
      <c r="I153" s="73">
        <v>0.1444981862152358</v>
      </c>
      <c r="J153" s="73">
        <v>0.10036275695284161</v>
      </c>
      <c r="K153" s="73"/>
      <c r="L153" s="73">
        <v>0.59613059250302303</v>
      </c>
      <c r="M153" s="73"/>
      <c r="N153" s="73">
        <v>7.7992744860943167E-2</v>
      </c>
      <c r="O153" s="73">
        <v>4.2321644498186217E-3</v>
      </c>
      <c r="P153" s="73">
        <v>6.045949214026603E-4</v>
      </c>
      <c r="Q153" s="73">
        <v>5.0181378476420797E-2</v>
      </c>
      <c r="R153" s="73">
        <v>0.12575574365175332</v>
      </c>
      <c r="S153" s="73">
        <v>0.14510278113663846</v>
      </c>
      <c r="T153" s="73"/>
      <c r="U153" s="73">
        <v>0.40386940749697703</v>
      </c>
      <c r="V153" s="50"/>
      <c r="W153" s="50"/>
      <c r="X153" s="50"/>
      <c r="Y153" s="50"/>
      <c r="Z153" s="50"/>
      <c r="AA153" s="50"/>
      <c r="AB153" s="50"/>
      <c r="AC153" s="50"/>
      <c r="AD153" s="50"/>
      <c r="AE153" s="50"/>
      <c r="AF153" s="50"/>
      <c r="AG153" s="50"/>
      <c r="AH153" s="50"/>
      <c r="AI153" s="50"/>
      <c r="AJ153" s="50"/>
      <c r="AK153" s="50"/>
    </row>
    <row r="154" spans="1:37" s="49" customFormat="1" ht="12.75" x14ac:dyDescent="0.2">
      <c r="A154" s="49" t="s">
        <v>362</v>
      </c>
      <c r="B154" s="49" t="s">
        <v>363</v>
      </c>
      <c r="C154" s="73">
        <v>4.9342105263157892E-3</v>
      </c>
      <c r="D154" s="73">
        <v>0</v>
      </c>
      <c r="E154" s="73">
        <v>8.2236842105263164E-2</v>
      </c>
      <c r="F154" s="73">
        <v>0</v>
      </c>
      <c r="G154" s="73">
        <v>0.3601973684210526</v>
      </c>
      <c r="H154" s="73">
        <v>8.2236842105263153E-3</v>
      </c>
      <c r="I154" s="73">
        <v>0.21875</v>
      </c>
      <c r="J154" s="73">
        <v>0.11842105263157894</v>
      </c>
      <c r="K154" s="73"/>
      <c r="L154" s="73">
        <v>0.79276315789473684</v>
      </c>
      <c r="M154" s="73"/>
      <c r="N154" s="73">
        <v>4.9342105263157892E-3</v>
      </c>
      <c r="O154" s="73">
        <v>0</v>
      </c>
      <c r="P154" s="73">
        <v>0</v>
      </c>
      <c r="Q154" s="73">
        <v>3.2894736842105261E-2</v>
      </c>
      <c r="R154" s="73">
        <v>0.16118421052631579</v>
      </c>
      <c r="S154" s="73">
        <v>8.2236842105263153E-3</v>
      </c>
      <c r="T154" s="73"/>
      <c r="U154" s="73">
        <v>0.20723684210526316</v>
      </c>
      <c r="V154" s="50"/>
      <c r="W154" s="50"/>
      <c r="X154" s="50"/>
      <c r="Y154" s="50"/>
      <c r="Z154" s="50"/>
      <c r="AA154" s="50"/>
      <c r="AB154" s="50"/>
      <c r="AC154" s="50"/>
      <c r="AD154" s="50"/>
      <c r="AE154" s="50"/>
      <c r="AF154" s="50"/>
      <c r="AG154" s="50"/>
      <c r="AH154" s="50"/>
      <c r="AI154" s="50"/>
      <c r="AJ154" s="50"/>
      <c r="AK154" s="50"/>
    </row>
    <row r="155" spans="1:37" s="49" customFormat="1" ht="12.75" x14ac:dyDescent="0.2">
      <c r="A155" s="49" t="s">
        <v>364</v>
      </c>
      <c r="B155" s="49" t="s">
        <v>365</v>
      </c>
      <c r="C155" s="73">
        <v>2.8526855359928684E-2</v>
      </c>
      <c r="D155" s="73">
        <v>0</v>
      </c>
      <c r="E155" s="73">
        <v>2.1172275462447071E-2</v>
      </c>
      <c r="F155" s="73">
        <v>0</v>
      </c>
      <c r="G155" s="73">
        <v>0.14842879429462891</v>
      </c>
      <c r="H155" s="73">
        <v>1.6492088254958768E-2</v>
      </c>
      <c r="I155" s="73">
        <v>0.44974370403387559</v>
      </c>
      <c r="J155" s="73">
        <v>0.11031869846222421</v>
      </c>
      <c r="K155" s="73"/>
      <c r="L155" s="73">
        <v>0.7746824158680633</v>
      </c>
      <c r="M155" s="73"/>
      <c r="N155" s="73">
        <v>4.8584800534878535E-2</v>
      </c>
      <c r="O155" s="73">
        <v>1.9389347002451526E-2</v>
      </c>
      <c r="P155" s="73">
        <v>2.674392689993314E-3</v>
      </c>
      <c r="Q155" s="73">
        <v>1.3594829507466013E-2</v>
      </c>
      <c r="R155" s="73">
        <v>0.11277022509471807</v>
      </c>
      <c r="S155" s="73">
        <v>2.830398930242924E-2</v>
      </c>
      <c r="T155" s="73"/>
      <c r="U155" s="73">
        <v>0.2253175841319367</v>
      </c>
      <c r="V155" s="50"/>
      <c r="W155" s="50"/>
      <c r="X155" s="50"/>
      <c r="Y155" s="50"/>
      <c r="Z155" s="50"/>
      <c r="AA155" s="50"/>
      <c r="AB155" s="50"/>
      <c r="AC155" s="50"/>
      <c r="AD155" s="50"/>
      <c r="AE155" s="50"/>
      <c r="AF155" s="50"/>
      <c r="AG155" s="50"/>
      <c r="AH155" s="50"/>
      <c r="AI155" s="50"/>
      <c r="AJ155" s="50"/>
      <c r="AK155" s="50"/>
    </row>
    <row r="156" spans="1:37" s="49" customFormat="1" ht="12.75" x14ac:dyDescent="0.2">
      <c r="A156" s="49" t="s">
        <v>366</v>
      </c>
      <c r="B156" s="49" t="s">
        <v>367</v>
      </c>
      <c r="C156" s="73">
        <v>2.3105360443622922E-3</v>
      </c>
      <c r="D156" s="73">
        <v>0</v>
      </c>
      <c r="E156" s="73">
        <v>7.6247689463955645E-2</v>
      </c>
      <c r="F156" s="73">
        <v>0</v>
      </c>
      <c r="G156" s="73">
        <v>0.67513863216266179</v>
      </c>
      <c r="H156" s="73">
        <v>4.1589648798521254E-3</v>
      </c>
      <c r="I156" s="73">
        <v>0.13447319778188538</v>
      </c>
      <c r="J156" s="73">
        <v>1.5711645101663584E-2</v>
      </c>
      <c r="K156" s="73"/>
      <c r="L156" s="73">
        <v>0.90804066543438078</v>
      </c>
      <c r="M156" s="73"/>
      <c r="N156" s="73">
        <v>2.2181146025878003E-2</v>
      </c>
      <c r="O156" s="73">
        <v>6.4695009242144172E-3</v>
      </c>
      <c r="P156" s="73">
        <v>1.987060998151571E-2</v>
      </c>
      <c r="Q156" s="73">
        <v>2.8650646950092423E-2</v>
      </c>
      <c r="R156" s="73">
        <v>5.0831792975970427E-3</v>
      </c>
      <c r="S156" s="73">
        <v>9.7042513863216263E-3</v>
      </c>
      <c r="T156" s="73"/>
      <c r="U156" s="73">
        <v>9.1959334565619222E-2</v>
      </c>
      <c r="V156" s="50"/>
      <c r="W156" s="50"/>
      <c r="X156" s="50"/>
      <c r="Y156" s="50"/>
      <c r="Z156" s="50"/>
      <c r="AA156" s="50"/>
      <c r="AB156" s="50"/>
      <c r="AC156" s="50"/>
      <c r="AD156" s="50"/>
      <c r="AE156" s="50"/>
      <c r="AF156" s="50"/>
      <c r="AG156" s="50"/>
      <c r="AH156" s="50"/>
      <c r="AI156" s="50"/>
      <c r="AJ156" s="50"/>
      <c r="AK156" s="50"/>
    </row>
    <row r="157" spans="1:37" s="49" customFormat="1" ht="12.75" x14ac:dyDescent="0.2">
      <c r="A157" s="49" t="s">
        <v>368</v>
      </c>
      <c r="B157" s="49" t="s">
        <v>369</v>
      </c>
      <c r="C157" s="73">
        <v>1.8197573656845753E-2</v>
      </c>
      <c r="D157" s="73">
        <v>0</v>
      </c>
      <c r="E157" s="73">
        <v>9.4454072790294621E-2</v>
      </c>
      <c r="F157" s="73">
        <v>0</v>
      </c>
      <c r="G157" s="73">
        <v>0.25563258232235703</v>
      </c>
      <c r="H157" s="73">
        <v>2.0797227036395149E-2</v>
      </c>
      <c r="I157" s="73">
        <v>0.26776429809358754</v>
      </c>
      <c r="J157" s="73">
        <v>2.6863084922010397E-2</v>
      </c>
      <c r="K157" s="73"/>
      <c r="L157" s="73">
        <v>0.68370883882149047</v>
      </c>
      <c r="M157" s="73"/>
      <c r="N157" s="73">
        <v>6.8457538994800698E-2</v>
      </c>
      <c r="O157" s="73">
        <v>1.9064124783362217E-2</v>
      </c>
      <c r="P157" s="73">
        <v>6.9324090121317154E-3</v>
      </c>
      <c r="Q157" s="73">
        <v>4.9393414211438474E-2</v>
      </c>
      <c r="R157" s="73">
        <v>9.7053726169844021E-2</v>
      </c>
      <c r="S157" s="73">
        <v>7.5389948006932411E-2</v>
      </c>
      <c r="T157" s="73"/>
      <c r="U157" s="73">
        <v>0.31629116117850953</v>
      </c>
      <c r="V157" s="50"/>
      <c r="W157" s="50"/>
      <c r="X157" s="50"/>
      <c r="Y157" s="50"/>
      <c r="Z157" s="50"/>
      <c r="AA157" s="50"/>
      <c r="AB157" s="50"/>
      <c r="AC157" s="50"/>
      <c r="AD157" s="50"/>
      <c r="AE157" s="50"/>
      <c r="AF157" s="50"/>
      <c r="AG157" s="50"/>
      <c r="AH157" s="50"/>
      <c r="AI157" s="50"/>
      <c r="AJ157" s="50"/>
      <c r="AK157" s="50"/>
    </row>
    <row r="158" spans="1:37" s="49" customFormat="1" ht="12.75" x14ac:dyDescent="0.2">
      <c r="A158" s="49" t="s">
        <v>370</v>
      </c>
      <c r="B158" s="49" t="s">
        <v>371</v>
      </c>
      <c r="C158" s="73">
        <v>5.0314465408805029E-3</v>
      </c>
      <c r="D158" s="73">
        <v>0</v>
      </c>
      <c r="E158" s="73">
        <v>3.1132075471698113E-2</v>
      </c>
      <c r="F158" s="73">
        <v>0</v>
      </c>
      <c r="G158" s="73">
        <v>0.39654088050314462</v>
      </c>
      <c r="H158" s="73">
        <v>7.8616352201257862E-3</v>
      </c>
      <c r="I158" s="73">
        <v>0.15440251572327046</v>
      </c>
      <c r="J158" s="73">
        <v>1.2578616352201257E-2</v>
      </c>
      <c r="K158" s="73"/>
      <c r="L158" s="73">
        <v>0.60754716981132073</v>
      </c>
      <c r="M158" s="73"/>
      <c r="N158" s="73">
        <v>0.13333333333333336</v>
      </c>
      <c r="O158" s="73">
        <v>5.9748427672955979E-3</v>
      </c>
      <c r="P158" s="73">
        <v>3.1446540880503143E-4</v>
      </c>
      <c r="Q158" s="73">
        <v>7.2641509433962276E-2</v>
      </c>
      <c r="R158" s="73">
        <v>0.11132075471698114</v>
      </c>
      <c r="S158" s="73">
        <v>6.8867924528301885E-2</v>
      </c>
      <c r="T158" s="73"/>
      <c r="U158" s="73">
        <v>0.39245283018867927</v>
      </c>
      <c r="V158" s="50"/>
      <c r="W158" s="50"/>
      <c r="X158" s="50"/>
      <c r="Y158" s="50"/>
      <c r="Z158" s="50"/>
      <c r="AA158" s="50"/>
      <c r="AB158" s="50"/>
      <c r="AC158" s="50"/>
      <c r="AD158" s="50"/>
      <c r="AE158" s="50"/>
      <c r="AF158" s="50"/>
      <c r="AG158" s="50"/>
      <c r="AH158" s="50"/>
      <c r="AI158" s="50"/>
      <c r="AJ158" s="50"/>
      <c r="AK158" s="50"/>
    </row>
    <row r="159" spans="1:37" s="49" customFormat="1" ht="12.75" x14ac:dyDescent="0.2">
      <c r="A159" s="49" t="s">
        <v>372</v>
      </c>
      <c r="B159" s="49" t="s">
        <v>373</v>
      </c>
      <c r="C159" s="73">
        <v>1.386748844375963E-2</v>
      </c>
      <c r="D159" s="73">
        <v>0</v>
      </c>
      <c r="E159" s="73">
        <v>0.11248073959938366</v>
      </c>
      <c r="F159" s="73">
        <v>0</v>
      </c>
      <c r="G159" s="73">
        <v>0.12480739599383667</v>
      </c>
      <c r="H159" s="73">
        <v>9.0909090909090898E-2</v>
      </c>
      <c r="I159" s="73">
        <v>0.21879815100154085</v>
      </c>
      <c r="J159" s="73">
        <v>0.10785824345146379</v>
      </c>
      <c r="K159" s="73"/>
      <c r="L159" s="73">
        <v>0.66872110939907548</v>
      </c>
      <c r="M159" s="73"/>
      <c r="N159" s="73">
        <v>1.386748844375963E-2</v>
      </c>
      <c r="O159" s="73">
        <v>3.0816640986132513E-3</v>
      </c>
      <c r="P159" s="73">
        <v>1.5408320493066256E-3</v>
      </c>
      <c r="Q159" s="73">
        <v>2.7734976887519261E-2</v>
      </c>
      <c r="R159" s="73">
        <v>0.21263482280431434</v>
      </c>
      <c r="S159" s="73">
        <v>7.2419106317411414E-2</v>
      </c>
      <c r="T159" s="73"/>
      <c r="U159" s="73">
        <v>0.33127889060092452</v>
      </c>
      <c r="V159" s="50"/>
      <c r="W159" s="50"/>
      <c r="X159" s="50"/>
      <c r="Y159" s="50"/>
      <c r="Z159" s="50"/>
      <c r="AA159" s="50"/>
      <c r="AB159" s="50"/>
      <c r="AC159" s="50"/>
      <c r="AD159" s="50"/>
      <c r="AE159" s="50"/>
      <c r="AF159" s="50"/>
      <c r="AG159" s="50"/>
      <c r="AH159" s="50"/>
      <c r="AI159" s="50"/>
      <c r="AJ159" s="50"/>
      <c r="AK159" s="50"/>
    </row>
    <row r="160" spans="1:37" s="49" customFormat="1" ht="12.75" x14ac:dyDescent="0.2">
      <c r="A160" s="49" t="s">
        <v>374</v>
      </c>
      <c r="B160" s="49" t="s">
        <v>375</v>
      </c>
      <c r="C160" s="73">
        <v>3.7926675094816695E-3</v>
      </c>
      <c r="D160" s="73">
        <v>0</v>
      </c>
      <c r="E160" s="73">
        <v>6.8900126422250324E-2</v>
      </c>
      <c r="F160" s="73">
        <v>0</v>
      </c>
      <c r="G160" s="73">
        <v>6.763590391908976E-2</v>
      </c>
      <c r="H160" s="73">
        <v>9.4816687737041723E-3</v>
      </c>
      <c r="I160" s="73">
        <v>0.28255372945638435</v>
      </c>
      <c r="J160" s="73">
        <v>3.8558786346396964E-2</v>
      </c>
      <c r="K160" s="73"/>
      <c r="L160" s="73">
        <v>0.47092288242730723</v>
      </c>
      <c r="M160" s="73"/>
      <c r="N160" s="73">
        <v>1.7067003792667509E-2</v>
      </c>
      <c r="O160" s="73">
        <v>1.8963337547408345E-3</v>
      </c>
      <c r="P160" s="73">
        <v>6.3211125158027807E-4</v>
      </c>
      <c r="Q160" s="73">
        <v>4.5512010113780033E-2</v>
      </c>
      <c r="R160" s="73">
        <v>0.28761061946902655</v>
      </c>
      <c r="S160" s="73">
        <v>0.1763590391908976</v>
      </c>
      <c r="T160" s="73"/>
      <c r="U160" s="73">
        <v>0.52907711757269282</v>
      </c>
      <c r="V160" s="50"/>
      <c r="W160" s="50"/>
      <c r="X160" s="50"/>
      <c r="Y160" s="50"/>
      <c r="Z160" s="50"/>
      <c r="AA160" s="50"/>
      <c r="AB160" s="50"/>
      <c r="AC160" s="50"/>
      <c r="AD160" s="50"/>
      <c r="AE160" s="50"/>
      <c r="AF160" s="50"/>
      <c r="AG160" s="50"/>
      <c r="AH160" s="50"/>
      <c r="AI160" s="50"/>
      <c r="AJ160" s="50"/>
      <c r="AK160" s="50"/>
    </row>
    <row r="161" spans="1:37" s="49" customFormat="1" ht="12.75" x14ac:dyDescent="0.2">
      <c r="A161" s="49" t="s">
        <v>376</v>
      </c>
      <c r="B161" s="49" t="s">
        <v>377</v>
      </c>
      <c r="C161" s="73">
        <v>1.643835616438356E-2</v>
      </c>
      <c r="D161" s="73">
        <v>0</v>
      </c>
      <c r="E161" s="73">
        <v>2.8767123287671229E-2</v>
      </c>
      <c r="F161" s="73">
        <v>0</v>
      </c>
      <c r="G161" s="73">
        <v>0.10136986301369862</v>
      </c>
      <c r="H161" s="73">
        <v>8.21917808219178E-3</v>
      </c>
      <c r="I161" s="73">
        <v>0.27260273972602739</v>
      </c>
      <c r="J161" s="73">
        <v>0.16301369863013696</v>
      </c>
      <c r="K161" s="73"/>
      <c r="L161" s="73">
        <v>0.59041095890410955</v>
      </c>
      <c r="M161" s="73"/>
      <c r="N161" s="73">
        <v>2.7397260273972601E-2</v>
      </c>
      <c r="O161" s="73">
        <v>1.5068493150684932E-2</v>
      </c>
      <c r="P161" s="73">
        <v>3.4246575342465752E-2</v>
      </c>
      <c r="Q161" s="73">
        <v>7.9452054794520555E-2</v>
      </c>
      <c r="R161" s="73">
        <v>9.3150684931506841E-2</v>
      </c>
      <c r="S161" s="73">
        <v>0.16027397260273973</v>
      </c>
      <c r="T161" s="73"/>
      <c r="U161" s="73">
        <v>0.40958904109589039</v>
      </c>
      <c r="V161" s="50"/>
      <c r="W161" s="50"/>
      <c r="X161" s="50"/>
      <c r="Y161" s="50"/>
      <c r="Z161" s="50"/>
      <c r="AA161" s="50"/>
      <c r="AB161" s="50"/>
      <c r="AC161" s="50"/>
      <c r="AD161" s="50"/>
      <c r="AE161" s="50"/>
      <c r="AF161" s="50"/>
      <c r="AG161" s="50"/>
      <c r="AH161" s="50"/>
      <c r="AI161" s="50"/>
      <c r="AJ161" s="50"/>
      <c r="AK161" s="50"/>
    </row>
    <row r="162" spans="1:37" s="49" customFormat="1" ht="12.75" x14ac:dyDescent="0.2">
      <c r="A162" s="49" t="s">
        <v>378</v>
      </c>
      <c r="B162" s="49" t="s">
        <v>379</v>
      </c>
      <c r="C162" s="73">
        <v>7.5630252100840345E-3</v>
      </c>
      <c r="D162" s="73">
        <v>0</v>
      </c>
      <c r="E162" s="73">
        <v>7.5630252100840345E-3</v>
      </c>
      <c r="F162" s="73">
        <v>0</v>
      </c>
      <c r="G162" s="73">
        <v>0.11428571428571427</v>
      </c>
      <c r="H162" s="73">
        <v>1.0924369747899161E-2</v>
      </c>
      <c r="I162" s="73">
        <v>0.14537815126050421</v>
      </c>
      <c r="J162" s="73">
        <v>9.07563025210084E-2</v>
      </c>
      <c r="K162" s="73"/>
      <c r="L162" s="73">
        <v>0.37647058823529411</v>
      </c>
      <c r="M162" s="73"/>
      <c r="N162" s="73">
        <v>0.15798319327731092</v>
      </c>
      <c r="O162" s="73">
        <v>2.3529411764705882E-2</v>
      </c>
      <c r="P162" s="73">
        <v>8.4033613445378156E-4</v>
      </c>
      <c r="Q162" s="73">
        <v>7.8991596638655459E-2</v>
      </c>
      <c r="R162" s="73">
        <v>0.14369747899159663</v>
      </c>
      <c r="S162" s="73">
        <v>0.21848739495798319</v>
      </c>
      <c r="T162" s="73"/>
      <c r="U162" s="73">
        <v>0.62352941176470589</v>
      </c>
      <c r="V162" s="50"/>
      <c r="W162" s="50"/>
      <c r="X162" s="50"/>
      <c r="Y162" s="50"/>
      <c r="Z162" s="50"/>
      <c r="AA162" s="50"/>
      <c r="AB162" s="50"/>
      <c r="AC162" s="50"/>
      <c r="AD162" s="50"/>
      <c r="AE162" s="50"/>
      <c r="AF162" s="50"/>
      <c r="AG162" s="50"/>
      <c r="AH162" s="50"/>
      <c r="AI162" s="50"/>
      <c r="AJ162" s="50"/>
      <c r="AK162" s="50"/>
    </row>
    <row r="163" spans="1:37" s="49" customFormat="1" ht="12.75" x14ac:dyDescent="0.2">
      <c r="A163" s="49" t="s">
        <v>380</v>
      </c>
      <c r="B163" s="49" t="s">
        <v>381</v>
      </c>
      <c r="C163" s="73">
        <v>0</v>
      </c>
      <c r="D163" s="73">
        <v>0</v>
      </c>
      <c r="E163" s="73">
        <v>1.4170996693434106E-3</v>
      </c>
      <c r="F163" s="73">
        <v>0</v>
      </c>
      <c r="G163" s="73">
        <v>1.4643363249881908E-2</v>
      </c>
      <c r="H163" s="73">
        <v>0.31223429381199813</v>
      </c>
      <c r="I163" s="73">
        <v>5.715635333018422E-2</v>
      </c>
      <c r="J163" s="73">
        <v>1.0392064241851677E-2</v>
      </c>
      <c r="K163" s="73"/>
      <c r="L163" s="73">
        <v>0.39584317430325933</v>
      </c>
      <c r="M163" s="73"/>
      <c r="N163" s="73">
        <v>0.13698630136986303</v>
      </c>
      <c r="O163" s="73">
        <v>1.1809163911195087E-2</v>
      </c>
      <c r="P163" s="73">
        <v>8.0302314596126592E-3</v>
      </c>
      <c r="Q163" s="73">
        <v>3.2593292394898443E-2</v>
      </c>
      <c r="R163" s="73">
        <v>0.16674539442607464</v>
      </c>
      <c r="S163" s="73">
        <v>0.24799244213509683</v>
      </c>
      <c r="T163" s="73"/>
      <c r="U163" s="73">
        <v>0.60415682569674067</v>
      </c>
      <c r="V163" s="50"/>
      <c r="W163" s="50"/>
      <c r="X163" s="50"/>
      <c r="Y163" s="50"/>
      <c r="Z163" s="50"/>
      <c r="AA163" s="50"/>
      <c r="AB163" s="50"/>
      <c r="AC163" s="50"/>
      <c r="AD163" s="50"/>
      <c r="AE163" s="50"/>
      <c r="AF163" s="50"/>
      <c r="AG163" s="50"/>
      <c r="AH163" s="50"/>
      <c r="AI163" s="50"/>
      <c r="AJ163" s="50"/>
      <c r="AK163" s="50"/>
    </row>
    <row r="164" spans="1:37" s="49" customFormat="1" ht="12.75" x14ac:dyDescent="0.2">
      <c r="A164" s="49" t="s">
        <v>382</v>
      </c>
      <c r="B164" s="49" t="s">
        <v>383</v>
      </c>
      <c r="C164" s="73">
        <v>4.1036717062634988E-3</v>
      </c>
      <c r="D164" s="73">
        <v>0</v>
      </c>
      <c r="E164" s="73">
        <v>1.3390928725701945E-2</v>
      </c>
      <c r="F164" s="73">
        <v>0</v>
      </c>
      <c r="G164" s="73">
        <v>0.36220302375809937</v>
      </c>
      <c r="H164" s="73">
        <v>4.7516198704103665E-3</v>
      </c>
      <c r="I164" s="73">
        <v>8.0129589632829373E-2</v>
      </c>
      <c r="J164" s="73">
        <v>5.1835853131749453E-3</v>
      </c>
      <c r="K164" s="73"/>
      <c r="L164" s="73">
        <v>0.46976241900647947</v>
      </c>
      <c r="M164" s="73"/>
      <c r="N164" s="73">
        <v>0.20539956803455722</v>
      </c>
      <c r="O164" s="73">
        <v>1.2095032397408207E-2</v>
      </c>
      <c r="P164" s="73">
        <v>1.3606911447084234E-2</v>
      </c>
      <c r="Q164" s="73">
        <v>5.2267818574514034E-2</v>
      </c>
      <c r="R164" s="73">
        <v>0.19395248380129587</v>
      </c>
      <c r="S164" s="73">
        <v>5.2915766738660906E-2</v>
      </c>
      <c r="T164" s="73"/>
      <c r="U164" s="73">
        <v>0.53023758099352047</v>
      </c>
      <c r="V164" s="50"/>
      <c r="W164" s="50"/>
      <c r="X164" s="50"/>
      <c r="Y164" s="50"/>
      <c r="Z164" s="50"/>
      <c r="AA164" s="50"/>
      <c r="AB164" s="50"/>
      <c r="AC164" s="50"/>
      <c r="AD164" s="50"/>
      <c r="AE164" s="50"/>
      <c r="AF164" s="50"/>
      <c r="AG164" s="50"/>
      <c r="AH164" s="50"/>
      <c r="AI164" s="50"/>
      <c r="AJ164" s="50"/>
      <c r="AK164" s="50"/>
    </row>
    <row r="165" spans="1:37" s="49" customFormat="1" ht="12.75" x14ac:dyDescent="0.2">
      <c r="A165" s="49" t="s">
        <v>384</v>
      </c>
      <c r="B165" s="49" t="s">
        <v>385</v>
      </c>
      <c r="C165" s="73">
        <v>4.1203131437989289E-3</v>
      </c>
      <c r="D165" s="73">
        <v>0</v>
      </c>
      <c r="E165" s="73">
        <v>6.180469715698393E-3</v>
      </c>
      <c r="F165" s="73">
        <v>0</v>
      </c>
      <c r="G165" s="73">
        <v>0.10506798516687268</v>
      </c>
      <c r="H165" s="73">
        <v>8.2406262875978574E-4</v>
      </c>
      <c r="I165" s="73">
        <v>9.1470951792336219E-2</v>
      </c>
      <c r="J165" s="73">
        <v>3.1314379892871863E-2</v>
      </c>
      <c r="K165" s="73"/>
      <c r="L165" s="73">
        <v>0.23897816234033786</v>
      </c>
      <c r="M165" s="73"/>
      <c r="N165" s="73">
        <v>9.2295014421096E-2</v>
      </c>
      <c r="O165" s="73">
        <v>1.3185002060156572E-2</v>
      </c>
      <c r="P165" s="73">
        <v>1.2360939431396787E-3</v>
      </c>
      <c r="Q165" s="73">
        <v>6.4276885043263288E-2</v>
      </c>
      <c r="R165" s="73">
        <v>0.2946023897816234</v>
      </c>
      <c r="S165" s="73">
        <v>0.29542645241038318</v>
      </c>
      <c r="T165" s="73"/>
      <c r="U165" s="73">
        <v>0.76102183765966214</v>
      </c>
      <c r="V165" s="50"/>
      <c r="W165" s="50"/>
      <c r="X165" s="50"/>
      <c r="Y165" s="50"/>
      <c r="Z165" s="50"/>
      <c r="AA165" s="50"/>
      <c r="AB165" s="50"/>
      <c r="AC165" s="50"/>
      <c r="AD165" s="50"/>
      <c r="AE165" s="50"/>
      <c r="AF165" s="50"/>
      <c r="AG165" s="50"/>
      <c r="AH165" s="50"/>
      <c r="AI165" s="50"/>
      <c r="AJ165" s="50"/>
      <c r="AK165" s="50"/>
    </row>
    <row r="166" spans="1:37" s="49" customFormat="1" ht="12.75" x14ac:dyDescent="0.2">
      <c r="A166" s="49" t="s">
        <v>386</v>
      </c>
      <c r="B166" s="49" t="s">
        <v>387</v>
      </c>
      <c r="C166" s="73">
        <v>1.6692749087115284E-2</v>
      </c>
      <c r="D166" s="73">
        <v>0</v>
      </c>
      <c r="E166" s="73">
        <v>4.9556598852373498E-2</v>
      </c>
      <c r="F166" s="73">
        <v>0</v>
      </c>
      <c r="G166" s="73">
        <v>5.059989567031821E-2</v>
      </c>
      <c r="H166" s="73">
        <v>8.8680229525299938E-3</v>
      </c>
      <c r="I166" s="73">
        <v>9.1810119979134061E-2</v>
      </c>
      <c r="J166" s="73">
        <v>0.17892540427751696</v>
      </c>
      <c r="K166" s="73"/>
      <c r="L166" s="73">
        <v>0.39645279081898799</v>
      </c>
      <c r="M166" s="73"/>
      <c r="N166" s="73">
        <v>6.4684402712571726E-2</v>
      </c>
      <c r="O166" s="73">
        <v>2.0865936358894107E-2</v>
      </c>
      <c r="P166" s="73">
        <v>2.1387584767866459E-2</v>
      </c>
      <c r="Q166" s="73">
        <v>5.4773082942097026E-2</v>
      </c>
      <c r="R166" s="73">
        <v>0.32550860719874802</v>
      </c>
      <c r="S166" s="73">
        <v>0.11632759520083463</v>
      </c>
      <c r="T166" s="73"/>
      <c r="U166" s="73">
        <v>0.60354720918101201</v>
      </c>
      <c r="V166" s="50"/>
      <c r="W166" s="50"/>
      <c r="X166" s="50"/>
      <c r="Y166" s="50"/>
      <c r="Z166" s="50"/>
      <c r="AA166" s="50"/>
      <c r="AB166" s="50"/>
      <c r="AC166" s="50"/>
      <c r="AD166" s="50"/>
      <c r="AE166" s="50"/>
      <c r="AF166" s="50"/>
      <c r="AG166" s="50"/>
      <c r="AH166" s="50"/>
      <c r="AI166" s="50"/>
      <c r="AJ166" s="50"/>
      <c r="AK166" s="50"/>
    </row>
    <row r="167" spans="1:37" s="49" customFormat="1" ht="12.75" x14ac:dyDescent="0.2">
      <c r="A167" s="49" t="s">
        <v>388</v>
      </c>
      <c r="B167" s="49" t="s">
        <v>389</v>
      </c>
      <c r="C167" s="73">
        <v>2.5839793281653744E-3</v>
      </c>
      <c r="D167" s="73">
        <v>0</v>
      </c>
      <c r="E167" s="73">
        <v>3.875968992248062E-2</v>
      </c>
      <c r="F167" s="73">
        <v>0</v>
      </c>
      <c r="G167" s="73">
        <v>0.16795865633074936</v>
      </c>
      <c r="H167" s="73">
        <v>0</v>
      </c>
      <c r="I167" s="73">
        <v>0.15245478036175711</v>
      </c>
      <c r="J167" s="73">
        <v>1.0335917312661497E-2</v>
      </c>
      <c r="K167" s="73"/>
      <c r="L167" s="73">
        <v>0.37209302325581395</v>
      </c>
      <c r="M167" s="73"/>
      <c r="N167" s="73">
        <v>0.19896640826873385</v>
      </c>
      <c r="O167" s="73">
        <v>4.3927648578811374E-2</v>
      </c>
      <c r="P167" s="73">
        <v>0</v>
      </c>
      <c r="Q167" s="73">
        <v>0.13436692506459949</v>
      </c>
      <c r="R167" s="73">
        <v>0.24806201550387597</v>
      </c>
      <c r="S167" s="73">
        <v>2.5839793281653748E-3</v>
      </c>
      <c r="T167" s="73"/>
      <c r="U167" s="73">
        <v>0.62790697674418605</v>
      </c>
      <c r="V167" s="50"/>
      <c r="W167" s="50"/>
      <c r="X167" s="50"/>
      <c r="Y167" s="50"/>
      <c r="Z167" s="50"/>
      <c r="AA167" s="50"/>
      <c r="AB167" s="50"/>
      <c r="AC167" s="50"/>
      <c r="AD167" s="50"/>
      <c r="AE167" s="50"/>
      <c r="AF167" s="50"/>
      <c r="AG167" s="50"/>
      <c r="AH167" s="50"/>
      <c r="AI167" s="50"/>
      <c r="AJ167" s="50"/>
      <c r="AK167" s="50"/>
    </row>
    <row r="168" spans="1:37" s="49" customFormat="1" ht="12.75" x14ac:dyDescent="0.2">
      <c r="A168" s="49" t="s">
        <v>390</v>
      </c>
      <c r="B168" s="49" t="s">
        <v>391</v>
      </c>
      <c r="C168" s="73">
        <v>1.0610079575596818E-3</v>
      </c>
      <c r="D168" s="73">
        <v>0</v>
      </c>
      <c r="E168" s="73">
        <v>1.1140583554376658E-2</v>
      </c>
      <c r="F168" s="73">
        <v>0</v>
      </c>
      <c r="G168" s="73">
        <v>7.7453580901856764E-2</v>
      </c>
      <c r="H168" s="73">
        <v>6.3660477453580909E-3</v>
      </c>
      <c r="I168" s="73">
        <v>0.19893899204244034</v>
      </c>
      <c r="J168" s="73">
        <v>5.7824933687002651E-2</v>
      </c>
      <c r="K168" s="73"/>
      <c r="L168" s="73">
        <v>0.35278514588859416</v>
      </c>
      <c r="M168" s="73"/>
      <c r="N168" s="73">
        <v>0.10238726790450929</v>
      </c>
      <c r="O168" s="73">
        <v>1.2201591511936342E-2</v>
      </c>
      <c r="P168" s="73">
        <v>0</v>
      </c>
      <c r="Q168" s="73">
        <v>6.3660477453580902E-2</v>
      </c>
      <c r="R168" s="73">
        <v>9.1777188328912476E-2</v>
      </c>
      <c r="S168" s="73">
        <v>0.37718832891246684</v>
      </c>
      <c r="T168" s="73"/>
      <c r="U168" s="73">
        <v>0.64721485411140589</v>
      </c>
      <c r="V168" s="50"/>
      <c r="W168" s="50"/>
      <c r="X168" s="50"/>
      <c r="Y168" s="50"/>
      <c r="Z168" s="50"/>
      <c r="AA168" s="50"/>
      <c r="AB168" s="50"/>
      <c r="AC168" s="50"/>
      <c r="AD168" s="50"/>
      <c r="AE168" s="50"/>
      <c r="AF168" s="50"/>
      <c r="AG168" s="50"/>
      <c r="AH168" s="50"/>
      <c r="AI168" s="50"/>
      <c r="AJ168" s="50"/>
      <c r="AK168" s="50"/>
    </row>
    <row r="169" spans="1:37" s="49" customFormat="1" ht="12.75" x14ac:dyDescent="0.2">
      <c r="A169" s="49" t="s">
        <v>392</v>
      </c>
      <c r="B169" s="49" t="s">
        <v>393</v>
      </c>
      <c r="C169" s="73">
        <v>3.0395136778115506E-3</v>
      </c>
      <c r="D169" s="73">
        <v>0</v>
      </c>
      <c r="E169" s="73">
        <v>7.29483282674772E-2</v>
      </c>
      <c r="F169" s="73">
        <v>0</v>
      </c>
      <c r="G169" s="73">
        <v>0.1276595744680851</v>
      </c>
      <c r="H169" s="73">
        <v>3.0395136778115506E-3</v>
      </c>
      <c r="I169" s="73">
        <v>0.25227963525835867</v>
      </c>
      <c r="J169" s="73">
        <v>9.11854103343465E-3</v>
      </c>
      <c r="K169" s="73"/>
      <c r="L169" s="73">
        <v>0.46808510638297873</v>
      </c>
      <c r="M169" s="73"/>
      <c r="N169" s="73">
        <v>0</v>
      </c>
      <c r="O169" s="73">
        <v>0</v>
      </c>
      <c r="P169" s="73">
        <v>0.18844984802431608</v>
      </c>
      <c r="Q169" s="73">
        <v>9.1185410334346503E-2</v>
      </c>
      <c r="R169" s="73">
        <v>0.25227963525835867</v>
      </c>
      <c r="S169" s="73">
        <v>0</v>
      </c>
      <c r="T169" s="73"/>
      <c r="U169" s="73">
        <v>0.53191489361702127</v>
      </c>
      <c r="V169" s="50"/>
      <c r="W169" s="50"/>
      <c r="X169" s="50"/>
      <c r="Y169" s="50"/>
      <c r="Z169" s="50"/>
      <c r="AA169" s="50"/>
      <c r="AB169" s="50"/>
      <c r="AC169" s="50"/>
      <c r="AD169" s="50"/>
      <c r="AE169" s="50"/>
      <c r="AF169" s="50"/>
      <c r="AG169" s="50"/>
      <c r="AH169" s="50"/>
      <c r="AI169" s="50"/>
      <c r="AJ169" s="50"/>
      <c r="AK169" s="50"/>
    </row>
    <row r="170" spans="1:37" s="49" customFormat="1" ht="12.75" x14ac:dyDescent="0.2">
      <c r="A170" s="49" t="s">
        <v>394</v>
      </c>
      <c r="B170" s="49" t="s">
        <v>395</v>
      </c>
      <c r="C170" s="73">
        <v>4.30416068866571E-3</v>
      </c>
      <c r="D170" s="73">
        <v>0</v>
      </c>
      <c r="E170" s="73">
        <v>3.0129124820659971E-2</v>
      </c>
      <c r="F170" s="73">
        <v>0</v>
      </c>
      <c r="G170" s="73">
        <v>0.10903873744619799</v>
      </c>
      <c r="H170" s="73">
        <v>8.60832137733142E-3</v>
      </c>
      <c r="I170" s="73">
        <v>0.14060258249641319</v>
      </c>
      <c r="J170" s="73">
        <v>2.0086083213773313E-2</v>
      </c>
      <c r="K170" s="73"/>
      <c r="L170" s="73">
        <v>0.31276901004304158</v>
      </c>
      <c r="M170" s="73"/>
      <c r="N170" s="73">
        <v>0.21951219512195122</v>
      </c>
      <c r="O170" s="73">
        <v>4.3041606886657108E-3</v>
      </c>
      <c r="P170" s="73">
        <v>0.12195121951219512</v>
      </c>
      <c r="Q170" s="73">
        <v>0.11908177905308466</v>
      </c>
      <c r="R170" s="73">
        <v>3.730272596843616E-2</v>
      </c>
      <c r="S170" s="73">
        <v>0.18507890961262555</v>
      </c>
      <c r="T170" s="73"/>
      <c r="U170" s="73">
        <v>0.68723098995695842</v>
      </c>
      <c r="V170" s="50"/>
      <c r="W170" s="50"/>
      <c r="X170" s="50"/>
      <c r="Y170" s="50"/>
      <c r="Z170" s="50"/>
      <c r="AA170" s="50"/>
      <c r="AB170" s="50"/>
      <c r="AC170" s="50"/>
      <c r="AD170" s="50"/>
      <c r="AE170" s="50"/>
      <c r="AF170" s="50"/>
      <c r="AG170" s="50"/>
      <c r="AH170" s="50"/>
      <c r="AI170" s="50"/>
      <c r="AJ170" s="50"/>
      <c r="AK170" s="50"/>
    </row>
    <row r="171" spans="1:37" s="49" customFormat="1" ht="12.75" x14ac:dyDescent="0.2">
      <c r="A171" s="49" t="s">
        <v>396</v>
      </c>
      <c r="B171" s="49" t="s">
        <v>397</v>
      </c>
      <c r="C171" s="73">
        <v>5.6570155902004454E-2</v>
      </c>
      <c r="D171" s="73">
        <v>0</v>
      </c>
      <c r="E171" s="73">
        <v>4.1870824053452112E-2</v>
      </c>
      <c r="F171" s="73">
        <v>0</v>
      </c>
      <c r="G171" s="73">
        <v>0.16570155902004452</v>
      </c>
      <c r="H171" s="73">
        <v>6.2360801781737186E-3</v>
      </c>
      <c r="I171" s="73">
        <v>0.11714922048997772</v>
      </c>
      <c r="J171" s="73">
        <v>3.5634743875278395E-2</v>
      </c>
      <c r="K171" s="73"/>
      <c r="L171" s="73">
        <v>0.42316258351893093</v>
      </c>
      <c r="M171" s="73"/>
      <c r="N171" s="73">
        <v>6.9933184855233851E-2</v>
      </c>
      <c r="O171" s="73">
        <v>1.5144766146993319E-2</v>
      </c>
      <c r="P171" s="73">
        <v>5.7461024498886411E-2</v>
      </c>
      <c r="Q171" s="73">
        <v>4.1870824053452112E-2</v>
      </c>
      <c r="R171" s="73">
        <v>0.26414253897550111</v>
      </c>
      <c r="S171" s="73">
        <v>0.12828507795100222</v>
      </c>
      <c r="T171" s="73"/>
      <c r="U171" s="73">
        <v>0.57683741648106901</v>
      </c>
      <c r="V171" s="50"/>
      <c r="W171" s="50"/>
      <c r="X171" s="50"/>
      <c r="Y171" s="50"/>
      <c r="Z171" s="50"/>
      <c r="AA171" s="50"/>
      <c r="AB171" s="50"/>
      <c r="AC171" s="50"/>
      <c r="AD171" s="50"/>
      <c r="AE171" s="50"/>
      <c r="AF171" s="50"/>
      <c r="AG171" s="50"/>
      <c r="AH171" s="50"/>
      <c r="AI171" s="50"/>
      <c r="AJ171" s="50"/>
      <c r="AK171" s="50"/>
    </row>
    <row r="172" spans="1:37" s="49" customFormat="1" ht="12.75" x14ac:dyDescent="0.2">
      <c r="A172" s="49" t="s">
        <v>398</v>
      </c>
      <c r="B172" s="49" t="s">
        <v>399</v>
      </c>
      <c r="C172" s="73">
        <v>4.2692939244663389E-3</v>
      </c>
      <c r="D172" s="73">
        <v>0</v>
      </c>
      <c r="E172" s="73">
        <v>2.594417077175698E-2</v>
      </c>
      <c r="F172" s="73">
        <v>0</v>
      </c>
      <c r="G172" s="73">
        <v>0.72019704433497533</v>
      </c>
      <c r="H172" s="73">
        <v>9.8522167487684722E-4</v>
      </c>
      <c r="I172" s="73">
        <v>0.15041050903119868</v>
      </c>
      <c r="J172" s="73">
        <v>2.8243021346469624E-2</v>
      </c>
      <c r="K172" s="73"/>
      <c r="L172" s="73">
        <v>0.93004926108374386</v>
      </c>
      <c r="M172" s="73"/>
      <c r="N172" s="73">
        <v>1.7077175697865352E-2</v>
      </c>
      <c r="O172" s="73">
        <v>0</v>
      </c>
      <c r="P172" s="73">
        <v>0</v>
      </c>
      <c r="Q172" s="73">
        <v>2.9885057471264367E-2</v>
      </c>
      <c r="R172" s="73">
        <v>1.7405582922824302E-2</v>
      </c>
      <c r="S172" s="73">
        <v>5.5829228243021341E-3</v>
      </c>
      <c r="T172" s="73"/>
      <c r="U172" s="73">
        <v>6.9950738916256153E-2</v>
      </c>
      <c r="V172" s="50"/>
      <c r="W172" s="50"/>
      <c r="X172" s="50"/>
      <c r="Y172" s="50"/>
      <c r="Z172" s="50"/>
      <c r="AA172" s="50"/>
      <c r="AB172" s="50"/>
      <c r="AC172" s="50"/>
      <c r="AD172" s="50"/>
      <c r="AE172" s="50"/>
      <c r="AF172" s="50"/>
      <c r="AG172" s="50"/>
      <c r="AH172" s="50"/>
      <c r="AI172" s="50"/>
      <c r="AJ172" s="50"/>
      <c r="AK172" s="50"/>
    </row>
    <row r="173" spans="1:37" s="49" customFormat="1" ht="12.75" x14ac:dyDescent="0.2">
      <c r="A173" s="49" t="s">
        <v>400</v>
      </c>
      <c r="B173" s="49" t="s">
        <v>401</v>
      </c>
      <c r="C173" s="73">
        <v>7.3221757322175732E-3</v>
      </c>
      <c r="D173" s="73">
        <v>0</v>
      </c>
      <c r="E173" s="73">
        <v>1.4644351464435146E-2</v>
      </c>
      <c r="F173" s="73">
        <v>0</v>
      </c>
      <c r="G173" s="73">
        <v>8.5251046025104596E-2</v>
      </c>
      <c r="H173" s="73">
        <v>0.20345188284518828</v>
      </c>
      <c r="I173" s="73">
        <v>0.23483263598326359</v>
      </c>
      <c r="J173" s="73">
        <v>6.903765690376569E-2</v>
      </c>
      <c r="K173" s="73"/>
      <c r="L173" s="73">
        <v>0.6145397489539749</v>
      </c>
      <c r="M173" s="73"/>
      <c r="N173" s="73">
        <v>3.0334728033472803E-2</v>
      </c>
      <c r="O173" s="73">
        <v>1.0460251046025104E-3</v>
      </c>
      <c r="P173" s="73">
        <v>4.7071129707112972E-3</v>
      </c>
      <c r="Q173" s="73">
        <v>6.1715481171548112E-2</v>
      </c>
      <c r="R173" s="73">
        <v>5.387029288702929E-2</v>
      </c>
      <c r="S173" s="73">
        <v>0.23378661087866109</v>
      </c>
      <c r="T173" s="73"/>
      <c r="U173" s="73">
        <v>0.3854602510460251</v>
      </c>
      <c r="V173" s="50"/>
      <c r="W173" s="50"/>
      <c r="X173" s="50"/>
      <c r="Y173" s="50"/>
      <c r="Z173" s="50"/>
      <c r="AA173" s="50"/>
      <c r="AB173" s="50"/>
      <c r="AC173" s="50"/>
      <c r="AD173" s="50"/>
      <c r="AE173" s="50"/>
      <c r="AF173" s="50"/>
      <c r="AG173" s="50"/>
      <c r="AH173" s="50"/>
      <c r="AI173" s="50"/>
      <c r="AJ173" s="50"/>
      <c r="AK173" s="50"/>
    </row>
    <row r="174" spans="1:37" s="49" customFormat="1" ht="12.75" x14ac:dyDescent="0.2">
      <c r="A174" s="49" t="s">
        <v>402</v>
      </c>
      <c r="B174" s="49" t="s">
        <v>403</v>
      </c>
      <c r="C174" s="73">
        <v>1.1220196353436185E-2</v>
      </c>
      <c r="D174" s="73">
        <v>0</v>
      </c>
      <c r="E174" s="73">
        <v>3.5063113604488078E-2</v>
      </c>
      <c r="F174" s="73">
        <v>0</v>
      </c>
      <c r="G174" s="73">
        <v>0.2047685834502104</v>
      </c>
      <c r="H174" s="73">
        <v>1.1220196353436185E-2</v>
      </c>
      <c r="I174" s="73">
        <v>0.14866760168302945</v>
      </c>
      <c r="J174" s="73">
        <v>2.5245441795231416E-2</v>
      </c>
      <c r="K174" s="73"/>
      <c r="L174" s="73">
        <v>0.43618513323983171</v>
      </c>
      <c r="M174" s="73"/>
      <c r="N174" s="73">
        <v>6.8723702664796632E-2</v>
      </c>
      <c r="O174" s="73">
        <v>0</v>
      </c>
      <c r="P174" s="73">
        <v>0</v>
      </c>
      <c r="Q174" s="73">
        <v>0.14025245441795234</v>
      </c>
      <c r="R174" s="73">
        <v>0.18934081346423565</v>
      </c>
      <c r="S174" s="73">
        <v>0.16549789621318375</v>
      </c>
      <c r="T174" s="73"/>
      <c r="U174" s="73">
        <v>0.56381486676016834</v>
      </c>
      <c r="V174" s="50"/>
      <c r="W174" s="50"/>
      <c r="X174" s="50"/>
      <c r="Y174" s="50"/>
      <c r="Z174" s="50"/>
      <c r="AA174" s="50"/>
      <c r="AB174" s="50"/>
      <c r="AC174" s="50"/>
      <c r="AD174" s="50"/>
      <c r="AE174" s="50"/>
      <c r="AF174" s="50"/>
      <c r="AG174" s="50"/>
      <c r="AH174" s="50"/>
      <c r="AI174" s="50"/>
      <c r="AJ174" s="50"/>
      <c r="AK174" s="50"/>
    </row>
    <row r="175" spans="1:37" s="49" customFormat="1" ht="12.75" x14ac:dyDescent="0.2">
      <c r="A175" s="49" t="s">
        <v>404</v>
      </c>
      <c r="B175" s="49" t="s">
        <v>405</v>
      </c>
      <c r="C175" s="73">
        <v>2.5265285497726125E-3</v>
      </c>
      <c r="D175" s="73">
        <v>0</v>
      </c>
      <c r="E175" s="73">
        <v>2.9307731177362302E-2</v>
      </c>
      <c r="F175" s="73">
        <v>0</v>
      </c>
      <c r="G175" s="73">
        <v>0.14199090449722079</v>
      </c>
      <c r="H175" s="73">
        <v>4.0424456796361793E-3</v>
      </c>
      <c r="I175" s="73">
        <v>0.3087417887822132</v>
      </c>
      <c r="J175" s="73">
        <v>2.9307731177362302E-2</v>
      </c>
      <c r="K175" s="73"/>
      <c r="L175" s="73">
        <v>0.51591712986356741</v>
      </c>
      <c r="M175" s="73"/>
      <c r="N175" s="73">
        <v>6.9732187973724089E-2</v>
      </c>
      <c r="O175" s="73">
        <v>2.5265285497726125E-3</v>
      </c>
      <c r="P175" s="73">
        <v>6.0636685194542699E-3</v>
      </c>
      <c r="Q175" s="73">
        <v>6.5184436584133407E-2</v>
      </c>
      <c r="R175" s="73">
        <v>0.10965133906013137</v>
      </c>
      <c r="S175" s="73">
        <v>0.23092470944921678</v>
      </c>
      <c r="T175" s="73"/>
      <c r="U175" s="73">
        <v>0.48408287013643253</v>
      </c>
      <c r="V175" s="50"/>
      <c r="W175" s="50"/>
      <c r="X175" s="50"/>
      <c r="Y175" s="50"/>
      <c r="Z175" s="50"/>
      <c r="AA175" s="50"/>
      <c r="AB175" s="50"/>
      <c r="AC175" s="50"/>
      <c r="AD175" s="50"/>
      <c r="AE175" s="50"/>
      <c r="AF175" s="50"/>
      <c r="AG175" s="50"/>
      <c r="AH175" s="50"/>
      <c r="AI175" s="50"/>
      <c r="AJ175" s="50"/>
      <c r="AK175" s="50"/>
    </row>
    <row r="176" spans="1:37" s="49" customFormat="1" ht="12.75" x14ac:dyDescent="0.2">
      <c r="A176" s="49" t="s">
        <v>406</v>
      </c>
      <c r="B176" s="49" t="s">
        <v>407</v>
      </c>
      <c r="C176" s="73">
        <v>0</v>
      </c>
      <c r="D176" s="73">
        <v>0</v>
      </c>
      <c r="E176" s="73">
        <v>9.6618357487922701E-3</v>
      </c>
      <c r="F176" s="73">
        <v>0</v>
      </c>
      <c r="G176" s="73">
        <v>0.11304347826086958</v>
      </c>
      <c r="H176" s="73">
        <v>0.11594202898550725</v>
      </c>
      <c r="I176" s="73">
        <v>0.327536231884058</v>
      </c>
      <c r="J176" s="73">
        <v>4.2512077294685993E-2</v>
      </c>
      <c r="K176" s="73"/>
      <c r="L176" s="73">
        <v>0.60869565217391308</v>
      </c>
      <c r="M176" s="73"/>
      <c r="N176" s="73">
        <v>2.2222222222222223E-2</v>
      </c>
      <c r="O176" s="73">
        <v>7.7294685990338162E-3</v>
      </c>
      <c r="P176" s="73">
        <v>9.6618357487922703E-4</v>
      </c>
      <c r="Q176" s="73">
        <v>8.2125603864734303E-2</v>
      </c>
      <c r="R176" s="73">
        <v>6.5700483091787443E-2</v>
      </c>
      <c r="S176" s="73">
        <v>0.21256038647342995</v>
      </c>
      <c r="T176" s="73"/>
      <c r="U176" s="73">
        <v>0.39130434782608697</v>
      </c>
      <c r="V176" s="50"/>
      <c r="W176" s="50"/>
      <c r="X176" s="50"/>
      <c r="Y176" s="50"/>
      <c r="Z176" s="50"/>
      <c r="AA176" s="50"/>
      <c r="AB176" s="50"/>
      <c r="AC176" s="50"/>
      <c r="AD176" s="50"/>
      <c r="AE176" s="50"/>
      <c r="AF176" s="50"/>
      <c r="AG176" s="50"/>
      <c r="AH176" s="50"/>
      <c r="AI176" s="50"/>
      <c r="AJ176" s="50"/>
      <c r="AK176" s="50"/>
    </row>
    <row r="177" spans="1:37" s="49" customFormat="1" ht="12.75" x14ac:dyDescent="0.2">
      <c r="A177" s="49" t="s">
        <v>408</v>
      </c>
      <c r="B177" s="49" t="s">
        <v>409</v>
      </c>
      <c r="C177" s="73">
        <v>4.418262150220913E-3</v>
      </c>
      <c r="D177" s="73">
        <v>0</v>
      </c>
      <c r="E177" s="73">
        <v>3.2891507118311236E-2</v>
      </c>
      <c r="F177" s="73">
        <v>0</v>
      </c>
      <c r="G177" s="73">
        <v>7.7074128620520377E-2</v>
      </c>
      <c r="H177" s="73">
        <v>3.9273441335297005E-3</v>
      </c>
      <c r="I177" s="73">
        <v>7.1183112420225819E-2</v>
      </c>
      <c r="J177" s="73">
        <v>8.3456062837506135E-3</v>
      </c>
      <c r="K177" s="73"/>
      <c r="L177" s="73">
        <v>0.19783996072655866</v>
      </c>
      <c r="M177" s="73"/>
      <c r="N177" s="73">
        <v>0.21747668139420717</v>
      </c>
      <c r="O177" s="73">
        <v>3.9273441335297012E-2</v>
      </c>
      <c r="P177" s="73">
        <v>2.4545900834560632E-3</v>
      </c>
      <c r="Q177" s="73">
        <v>0.11487481590574376</v>
      </c>
      <c r="R177" s="73">
        <v>0.4035346097201768</v>
      </c>
      <c r="S177" s="73">
        <v>2.4545900834560628E-2</v>
      </c>
      <c r="T177" s="73"/>
      <c r="U177" s="73">
        <v>0.80216003927344137</v>
      </c>
      <c r="V177" s="50"/>
      <c r="W177" s="50"/>
      <c r="X177" s="50"/>
      <c r="Y177" s="50"/>
      <c r="Z177" s="50"/>
      <c r="AA177" s="50"/>
      <c r="AB177" s="50"/>
      <c r="AC177" s="50"/>
      <c r="AD177" s="50"/>
      <c r="AE177" s="50"/>
      <c r="AF177" s="50"/>
      <c r="AG177" s="50"/>
      <c r="AH177" s="50"/>
      <c r="AI177" s="50"/>
      <c r="AJ177" s="50"/>
      <c r="AK177" s="50"/>
    </row>
    <row r="178" spans="1:37" s="49" customFormat="1" ht="12.75" x14ac:dyDescent="0.2">
      <c r="A178" s="49" t="s">
        <v>410</v>
      </c>
      <c r="B178" s="49" t="s">
        <v>411</v>
      </c>
      <c r="C178" s="73">
        <v>2.2182786157941442E-3</v>
      </c>
      <c r="D178" s="73">
        <v>0</v>
      </c>
      <c r="E178" s="73">
        <v>2.0851818988464953E-2</v>
      </c>
      <c r="F178" s="73">
        <v>0</v>
      </c>
      <c r="G178" s="73">
        <v>5.0133096716947649E-2</v>
      </c>
      <c r="H178" s="73">
        <v>3.6379769299023958E-2</v>
      </c>
      <c r="I178" s="73">
        <v>7.4090505767524406E-2</v>
      </c>
      <c r="J178" s="73">
        <v>1.6415261756876666E-2</v>
      </c>
      <c r="K178" s="73"/>
      <c r="L178" s="73">
        <v>0.20008873114463177</v>
      </c>
      <c r="M178" s="73"/>
      <c r="N178" s="73">
        <v>0.2147293700088731</v>
      </c>
      <c r="O178" s="73">
        <v>1.1978704525288377E-2</v>
      </c>
      <c r="P178" s="73">
        <v>4.2147293700088732E-2</v>
      </c>
      <c r="Q178" s="73">
        <v>6.4330079858030173E-2</v>
      </c>
      <c r="R178" s="73">
        <v>0.3775510204081633</v>
      </c>
      <c r="S178" s="73">
        <v>8.9174800354924574E-2</v>
      </c>
      <c r="T178" s="73"/>
      <c r="U178" s="73">
        <v>0.79991126885536823</v>
      </c>
      <c r="V178" s="50"/>
      <c r="W178" s="50"/>
      <c r="X178" s="50"/>
      <c r="Y178" s="50"/>
      <c r="Z178" s="50"/>
      <c r="AA178" s="50"/>
      <c r="AB178" s="50"/>
      <c r="AC178" s="50"/>
      <c r="AD178" s="50"/>
      <c r="AE178" s="50"/>
      <c r="AF178" s="50"/>
      <c r="AG178" s="50"/>
      <c r="AH178" s="50"/>
      <c r="AI178" s="50"/>
      <c r="AJ178" s="50"/>
      <c r="AK178" s="50"/>
    </row>
    <row r="179" spans="1:37" s="49" customFormat="1" ht="12.75" x14ac:dyDescent="0.2">
      <c r="A179" s="49" t="s">
        <v>412</v>
      </c>
      <c r="B179" s="49" t="s">
        <v>413</v>
      </c>
      <c r="C179" s="73">
        <v>2.1169354838709676E-2</v>
      </c>
      <c r="D179" s="73">
        <v>0</v>
      </c>
      <c r="E179" s="73">
        <v>0.15120967741935484</v>
      </c>
      <c r="F179" s="73">
        <v>0</v>
      </c>
      <c r="G179" s="73">
        <v>0.26713709677419356</v>
      </c>
      <c r="H179" s="73">
        <v>5.0403225806451612E-3</v>
      </c>
      <c r="I179" s="73">
        <v>9.7782258064516125E-2</v>
      </c>
      <c r="J179" s="73">
        <v>1.7137096774193547E-2</v>
      </c>
      <c r="K179" s="73"/>
      <c r="L179" s="73">
        <v>0.55947580645161288</v>
      </c>
      <c r="M179" s="73"/>
      <c r="N179" s="73">
        <v>6.5524193548387094E-2</v>
      </c>
      <c r="O179" s="73">
        <v>3.5282258064516132E-2</v>
      </c>
      <c r="P179" s="73">
        <v>2.0161290322580645E-3</v>
      </c>
      <c r="Q179" s="73">
        <v>9.6774193548387094E-2</v>
      </c>
      <c r="R179" s="73">
        <v>0.21673387096774197</v>
      </c>
      <c r="S179" s="73">
        <v>2.4193548387096774E-2</v>
      </c>
      <c r="T179" s="73"/>
      <c r="U179" s="73">
        <v>0.44052419354838712</v>
      </c>
      <c r="V179" s="50"/>
      <c r="W179" s="50"/>
      <c r="X179" s="50"/>
      <c r="Y179" s="50"/>
      <c r="Z179" s="50"/>
      <c r="AA179" s="50"/>
      <c r="AB179" s="50"/>
      <c r="AC179" s="50"/>
      <c r="AD179" s="50"/>
      <c r="AE179" s="50"/>
      <c r="AF179" s="50"/>
      <c r="AG179" s="50"/>
      <c r="AH179" s="50"/>
      <c r="AI179" s="50"/>
      <c r="AJ179" s="50"/>
      <c r="AK179" s="50"/>
    </row>
    <row r="180" spans="1:37" s="49" customFormat="1" ht="12.75" x14ac:dyDescent="0.2">
      <c r="A180" s="49" t="s">
        <v>414</v>
      </c>
      <c r="B180" s="49" t="s">
        <v>415</v>
      </c>
      <c r="C180" s="73">
        <v>4.5425048669694998E-3</v>
      </c>
      <c r="D180" s="73">
        <v>0</v>
      </c>
      <c r="E180" s="73">
        <v>2.336145360155743E-2</v>
      </c>
      <c r="F180" s="73">
        <v>0</v>
      </c>
      <c r="G180" s="73">
        <v>0.19857235561323819</v>
      </c>
      <c r="H180" s="73">
        <v>4.5425048669694998E-3</v>
      </c>
      <c r="I180" s="73">
        <v>0.12524334847501623</v>
      </c>
      <c r="J180" s="73">
        <v>2.855288773523686E-2</v>
      </c>
      <c r="K180" s="73"/>
      <c r="L180" s="73">
        <v>0.38481505515898767</v>
      </c>
      <c r="M180" s="73"/>
      <c r="N180" s="73">
        <v>8.6956521739130432E-2</v>
      </c>
      <c r="O180" s="73">
        <v>7.7871512005191438E-3</v>
      </c>
      <c r="P180" s="73">
        <v>1.2978585334198572E-3</v>
      </c>
      <c r="Q180" s="73">
        <v>0.18624269954574954</v>
      </c>
      <c r="R180" s="73">
        <v>0.24075275794938353</v>
      </c>
      <c r="S180" s="73">
        <v>9.214795587280987E-2</v>
      </c>
      <c r="T180" s="73"/>
      <c r="U180" s="73">
        <v>0.61518494484101238</v>
      </c>
      <c r="V180" s="50"/>
      <c r="W180" s="50"/>
      <c r="X180" s="50"/>
      <c r="Y180" s="50"/>
      <c r="Z180" s="50"/>
      <c r="AA180" s="50"/>
      <c r="AB180" s="50"/>
      <c r="AC180" s="50"/>
      <c r="AD180" s="50"/>
      <c r="AE180" s="50"/>
      <c r="AF180" s="50"/>
      <c r="AG180" s="50"/>
      <c r="AH180" s="50"/>
      <c r="AI180" s="50"/>
      <c r="AJ180" s="50"/>
      <c r="AK180" s="50"/>
    </row>
    <row r="181" spans="1:37" s="49" customFormat="1" ht="12.75" x14ac:dyDescent="0.2">
      <c r="A181" s="49" t="s">
        <v>416</v>
      </c>
      <c r="B181" s="49" t="s">
        <v>417</v>
      </c>
      <c r="C181" s="73">
        <v>7.0242656449553001E-3</v>
      </c>
      <c r="D181" s="73">
        <v>0</v>
      </c>
      <c r="E181" s="73">
        <v>2.2349936143039595E-2</v>
      </c>
      <c r="F181" s="73">
        <v>0</v>
      </c>
      <c r="G181" s="73">
        <v>9.8339719029374204E-2</v>
      </c>
      <c r="H181" s="73">
        <v>0</v>
      </c>
      <c r="I181" s="73">
        <v>0.16858237547892721</v>
      </c>
      <c r="J181" s="73">
        <v>3.6398467432950193E-2</v>
      </c>
      <c r="K181" s="73"/>
      <c r="L181" s="73">
        <v>0.3326947637292465</v>
      </c>
      <c r="M181" s="73"/>
      <c r="N181" s="73">
        <v>6.194125159642401E-2</v>
      </c>
      <c r="O181" s="73">
        <v>1.8518518518518521E-2</v>
      </c>
      <c r="P181" s="73">
        <v>6.3856960408684551E-3</v>
      </c>
      <c r="Q181" s="73">
        <v>0.1123882503192848</v>
      </c>
      <c r="R181" s="73">
        <v>0.42528735632183912</v>
      </c>
      <c r="S181" s="73">
        <v>4.2784163473818651E-2</v>
      </c>
      <c r="T181" s="73"/>
      <c r="U181" s="73">
        <v>0.66730523627075355</v>
      </c>
      <c r="V181" s="50"/>
      <c r="W181" s="50"/>
      <c r="X181" s="50"/>
      <c r="Y181" s="50"/>
      <c r="Z181" s="50"/>
      <c r="AA181" s="50"/>
      <c r="AB181" s="50"/>
      <c r="AC181" s="50"/>
      <c r="AD181" s="50"/>
      <c r="AE181" s="50"/>
      <c r="AF181" s="50"/>
      <c r="AG181" s="50"/>
      <c r="AH181" s="50"/>
      <c r="AI181" s="50"/>
      <c r="AJ181" s="50"/>
      <c r="AK181" s="50"/>
    </row>
    <row r="182" spans="1:37" s="49" customFormat="1" ht="12.75" x14ac:dyDescent="0.2">
      <c r="A182" s="49" t="s">
        <v>418</v>
      </c>
      <c r="B182" s="49" t="s">
        <v>419</v>
      </c>
      <c r="C182" s="73">
        <v>3.6715620827770357E-2</v>
      </c>
      <c r="D182" s="73">
        <v>0</v>
      </c>
      <c r="E182" s="73">
        <v>0.2636849132176235</v>
      </c>
      <c r="F182" s="73">
        <v>0</v>
      </c>
      <c r="G182" s="73">
        <v>0.25767690253671566</v>
      </c>
      <c r="H182" s="73">
        <v>0</v>
      </c>
      <c r="I182" s="73">
        <v>0.20961281708945259</v>
      </c>
      <c r="J182" s="73">
        <v>5.740987983978639E-2</v>
      </c>
      <c r="K182" s="73"/>
      <c r="L182" s="73">
        <v>0.82510013351134848</v>
      </c>
      <c r="M182" s="73"/>
      <c r="N182" s="73">
        <v>1.3351134846461949E-3</v>
      </c>
      <c r="O182" s="73">
        <v>6.6755674232309744E-4</v>
      </c>
      <c r="P182" s="73">
        <v>6.675567423230974E-3</v>
      </c>
      <c r="Q182" s="73">
        <v>6.2750333778371151E-2</v>
      </c>
      <c r="R182" s="73">
        <v>4.0720961281708941E-2</v>
      </c>
      <c r="S182" s="73">
        <v>6.2750333778371151E-2</v>
      </c>
      <c r="T182" s="73"/>
      <c r="U182" s="73">
        <v>0.17489986648865152</v>
      </c>
      <c r="V182" s="50"/>
      <c r="W182" s="50"/>
      <c r="X182" s="50"/>
      <c r="Y182" s="50"/>
      <c r="Z182" s="50"/>
      <c r="AA182" s="50"/>
      <c r="AB182" s="50"/>
      <c r="AC182" s="50"/>
      <c r="AD182" s="50"/>
      <c r="AE182" s="50"/>
      <c r="AF182" s="50"/>
      <c r="AG182" s="50"/>
      <c r="AH182" s="50"/>
      <c r="AI182" s="50"/>
      <c r="AJ182" s="50"/>
      <c r="AK182" s="50"/>
    </row>
    <row r="183" spans="1:37" s="49" customFormat="1" ht="12.75" x14ac:dyDescent="0.2">
      <c r="A183" s="49" t="s">
        <v>420</v>
      </c>
      <c r="B183" s="49" t="s">
        <v>421</v>
      </c>
      <c r="C183" s="73">
        <v>4.0096230954290296E-4</v>
      </c>
      <c r="D183" s="73">
        <v>0</v>
      </c>
      <c r="E183" s="73">
        <v>6.0144346431435444E-3</v>
      </c>
      <c r="F183" s="73">
        <v>0</v>
      </c>
      <c r="G183" s="73">
        <v>9.8636728147554129E-2</v>
      </c>
      <c r="H183" s="73">
        <v>0.15838011226944668</v>
      </c>
      <c r="I183" s="73">
        <v>0.20569366479550921</v>
      </c>
      <c r="J183" s="73">
        <v>4.6110665597433841E-2</v>
      </c>
      <c r="K183" s="73"/>
      <c r="L183" s="73">
        <v>0.51523656776263027</v>
      </c>
      <c r="M183" s="73"/>
      <c r="N183" s="73">
        <v>5.3728949478748997E-2</v>
      </c>
      <c r="O183" s="73">
        <v>3.2076984763432237E-3</v>
      </c>
      <c r="P183" s="73">
        <v>0</v>
      </c>
      <c r="Q183" s="73">
        <v>7.0970328789093817E-2</v>
      </c>
      <c r="R183" s="73">
        <v>1.2830793905372895E-2</v>
      </c>
      <c r="S183" s="73">
        <v>0.34402566158781073</v>
      </c>
      <c r="T183" s="73"/>
      <c r="U183" s="73">
        <v>0.48476343223736967</v>
      </c>
      <c r="V183" s="50"/>
      <c r="W183" s="50"/>
      <c r="X183" s="50"/>
      <c r="Y183" s="50"/>
      <c r="Z183" s="50"/>
      <c r="AA183" s="50"/>
      <c r="AB183" s="50"/>
      <c r="AC183" s="50"/>
      <c r="AD183" s="50"/>
      <c r="AE183" s="50"/>
      <c r="AF183" s="50"/>
      <c r="AG183" s="50"/>
      <c r="AH183" s="50"/>
      <c r="AI183" s="50"/>
      <c r="AJ183" s="50"/>
      <c r="AK183" s="50"/>
    </row>
    <row r="184" spans="1:37" s="49" customFormat="1" ht="12.75" x14ac:dyDescent="0.2">
      <c r="A184" s="49" t="s">
        <v>422</v>
      </c>
      <c r="B184" s="49" t="s">
        <v>423</v>
      </c>
      <c r="C184" s="73">
        <v>4.5454545454545452E-3</v>
      </c>
      <c r="D184" s="73">
        <v>0</v>
      </c>
      <c r="E184" s="73">
        <v>3.4090909090909089E-3</v>
      </c>
      <c r="F184" s="73">
        <v>0</v>
      </c>
      <c r="G184" s="73">
        <v>2.9545454545454545E-2</v>
      </c>
      <c r="H184" s="73">
        <v>4.5454545454545452E-3</v>
      </c>
      <c r="I184" s="73">
        <v>0.18295454545454545</v>
      </c>
      <c r="J184" s="73">
        <v>6.5909090909090903E-2</v>
      </c>
      <c r="K184" s="73"/>
      <c r="L184" s="73">
        <v>0.29090909090909089</v>
      </c>
      <c r="M184" s="73"/>
      <c r="N184" s="73">
        <v>4.2045454545454546E-2</v>
      </c>
      <c r="O184" s="73">
        <v>1.0227272727272727E-2</v>
      </c>
      <c r="P184" s="73">
        <v>0</v>
      </c>
      <c r="Q184" s="73">
        <v>1.4772727272727272E-2</v>
      </c>
      <c r="R184" s="73">
        <v>6.1363636363636363E-2</v>
      </c>
      <c r="S184" s="73">
        <v>0.58068181818181819</v>
      </c>
      <c r="T184" s="73"/>
      <c r="U184" s="73">
        <v>0.70909090909090911</v>
      </c>
      <c r="V184" s="50"/>
      <c r="W184" s="50"/>
      <c r="X184" s="50"/>
      <c r="Y184" s="50"/>
      <c r="Z184" s="50"/>
      <c r="AA184" s="50"/>
      <c r="AB184" s="50"/>
      <c r="AC184" s="50"/>
      <c r="AD184" s="50"/>
      <c r="AE184" s="50"/>
      <c r="AF184" s="50"/>
      <c r="AG184" s="50"/>
      <c r="AH184" s="50"/>
      <c r="AI184" s="50"/>
      <c r="AJ184" s="50"/>
      <c r="AK184" s="50"/>
    </row>
    <row r="185" spans="1:37" s="49" customFormat="1" ht="12.75" x14ac:dyDescent="0.2">
      <c r="A185" s="49" t="s">
        <v>424</v>
      </c>
      <c r="B185" s="49" t="s">
        <v>425</v>
      </c>
      <c r="C185" s="73">
        <v>3.95882818685669E-3</v>
      </c>
      <c r="D185" s="73">
        <v>0</v>
      </c>
      <c r="E185" s="73">
        <v>2.2961203483768802E-2</v>
      </c>
      <c r="F185" s="73">
        <v>0</v>
      </c>
      <c r="G185" s="73">
        <v>0.11401425178147268</v>
      </c>
      <c r="H185" s="73">
        <v>1.5835312747426759E-3</v>
      </c>
      <c r="I185" s="73">
        <v>0.1646872525732383</v>
      </c>
      <c r="J185" s="73">
        <v>2.3752969121140142E-2</v>
      </c>
      <c r="K185" s="73"/>
      <c r="L185" s="73">
        <v>0.33095803642121929</v>
      </c>
      <c r="M185" s="73"/>
      <c r="N185" s="73">
        <v>0.14330958036421218</v>
      </c>
      <c r="O185" s="73">
        <v>1.2668250197941409E-2</v>
      </c>
      <c r="P185" s="73">
        <v>0</v>
      </c>
      <c r="Q185" s="73">
        <v>7.1258907363420429E-2</v>
      </c>
      <c r="R185" s="73">
        <v>9.7387173396674576E-2</v>
      </c>
      <c r="S185" s="73">
        <v>0.34441805225653205</v>
      </c>
      <c r="T185" s="73"/>
      <c r="U185" s="73">
        <v>0.66904196357878065</v>
      </c>
      <c r="V185" s="50"/>
      <c r="W185" s="50"/>
      <c r="X185" s="50"/>
      <c r="Y185" s="50"/>
      <c r="Z185" s="50"/>
      <c r="AA185" s="50"/>
      <c r="AB185" s="50"/>
      <c r="AC185" s="50"/>
      <c r="AD185" s="50"/>
      <c r="AE185" s="50"/>
      <c r="AF185" s="50"/>
      <c r="AG185" s="50"/>
      <c r="AH185" s="50"/>
      <c r="AI185" s="50"/>
      <c r="AJ185" s="50"/>
      <c r="AK185" s="50"/>
    </row>
    <row r="186" spans="1:37" s="49" customFormat="1" ht="12.75" x14ac:dyDescent="0.2">
      <c r="A186" s="49" t="s">
        <v>426</v>
      </c>
      <c r="B186" s="49" t="s">
        <v>427</v>
      </c>
      <c r="C186" s="73">
        <v>0</v>
      </c>
      <c r="D186" s="73">
        <v>0</v>
      </c>
      <c r="E186" s="73">
        <v>2.2184300341296929E-2</v>
      </c>
      <c r="F186" s="73">
        <v>0</v>
      </c>
      <c r="G186" s="73">
        <v>3.1996587030716721E-2</v>
      </c>
      <c r="H186" s="73">
        <v>0.1604095563139932</v>
      </c>
      <c r="I186" s="73">
        <v>6.1860068259385663E-2</v>
      </c>
      <c r="J186" s="73">
        <v>1.1092150170648464E-2</v>
      </c>
      <c r="K186" s="73"/>
      <c r="L186" s="73">
        <v>0.28754266211604096</v>
      </c>
      <c r="M186" s="73"/>
      <c r="N186" s="73">
        <v>5.9300341296928329E-2</v>
      </c>
      <c r="O186" s="73">
        <v>2.6023890784982937E-2</v>
      </c>
      <c r="P186" s="73">
        <v>9.8976109215017066E-2</v>
      </c>
      <c r="Q186" s="73">
        <v>6.2713310580204767E-2</v>
      </c>
      <c r="R186" s="73">
        <v>0.46288395904436858</v>
      </c>
      <c r="S186" s="73">
        <v>2.5597269624573378E-3</v>
      </c>
      <c r="T186" s="73"/>
      <c r="U186" s="73">
        <v>0.71245733788395904</v>
      </c>
      <c r="V186" s="50"/>
      <c r="W186" s="50"/>
      <c r="X186" s="50"/>
      <c r="Y186" s="50"/>
      <c r="Z186" s="50"/>
      <c r="AA186" s="50"/>
      <c r="AB186" s="50"/>
      <c r="AC186" s="50"/>
      <c r="AD186" s="50"/>
      <c r="AE186" s="50"/>
      <c r="AF186" s="50"/>
      <c r="AG186" s="50"/>
      <c r="AH186" s="50"/>
      <c r="AI186" s="50"/>
      <c r="AJ186" s="50"/>
      <c r="AK186" s="50"/>
    </row>
    <row r="187" spans="1:37" s="49" customFormat="1" ht="12.75" x14ac:dyDescent="0.2">
      <c r="A187" s="49" t="s">
        <v>428</v>
      </c>
      <c r="B187" s="49" t="s">
        <v>429</v>
      </c>
      <c r="C187" s="73">
        <v>6.2150403977625861E-4</v>
      </c>
      <c r="D187" s="73">
        <v>0</v>
      </c>
      <c r="E187" s="73">
        <v>1.3673088875077689E-2</v>
      </c>
      <c r="F187" s="73">
        <v>0</v>
      </c>
      <c r="G187" s="73">
        <v>0.13859540087010566</v>
      </c>
      <c r="H187" s="73">
        <v>0.22063393412057181</v>
      </c>
      <c r="I187" s="73">
        <v>0.15040397762585458</v>
      </c>
      <c r="J187" s="73">
        <v>4.3505282784338101E-2</v>
      </c>
      <c r="K187" s="73"/>
      <c r="L187" s="73">
        <v>0.56743318831572409</v>
      </c>
      <c r="M187" s="73"/>
      <c r="N187" s="73">
        <v>0.16780609073958982</v>
      </c>
      <c r="O187" s="73">
        <v>0</v>
      </c>
      <c r="P187" s="73">
        <v>0</v>
      </c>
      <c r="Q187" s="73">
        <v>3.7911746426351776E-2</v>
      </c>
      <c r="R187" s="73">
        <v>0.12989434431323804</v>
      </c>
      <c r="S187" s="73">
        <v>9.6954630205096343E-2</v>
      </c>
      <c r="T187" s="73"/>
      <c r="U187" s="73">
        <v>0.43256681168427596</v>
      </c>
      <c r="V187" s="50"/>
      <c r="W187" s="50"/>
      <c r="X187" s="50"/>
      <c r="Y187" s="50"/>
      <c r="Z187" s="50"/>
      <c r="AA187" s="50"/>
      <c r="AB187" s="50"/>
      <c r="AC187" s="50"/>
      <c r="AD187" s="50"/>
      <c r="AE187" s="50"/>
      <c r="AF187" s="50"/>
      <c r="AG187" s="50"/>
      <c r="AH187" s="50"/>
      <c r="AI187" s="50"/>
      <c r="AJ187" s="50"/>
      <c r="AK187" s="50"/>
    </row>
    <row r="188" spans="1:37" s="49" customFormat="1" ht="12.75" x14ac:dyDescent="0.2">
      <c r="A188" s="49" t="s">
        <v>430</v>
      </c>
      <c r="B188" s="49" t="s">
        <v>431</v>
      </c>
      <c r="C188" s="73">
        <v>7.3170731707317086E-3</v>
      </c>
      <c r="D188" s="73">
        <v>0</v>
      </c>
      <c r="E188" s="73">
        <v>0.10069686411149827</v>
      </c>
      <c r="F188" s="73">
        <v>0</v>
      </c>
      <c r="G188" s="73">
        <v>0.12195121951219513</v>
      </c>
      <c r="H188" s="73">
        <v>1.3937282229965157E-2</v>
      </c>
      <c r="I188" s="73">
        <v>0.27003484320557491</v>
      </c>
      <c r="J188" s="73">
        <v>2.090592334494774E-3</v>
      </c>
      <c r="K188" s="73"/>
      <c r="L188" s="73">
        <v>0.51602787456445998</v>
      </c>
      <c r="M188" s="73"/>
      <c r="N188" s="73">
        <v>0.1951219512195122</v>
      </c>
      <c r="O188" s="73">
        <v>7.3867595818815329E-2</v>
      </c>
      <c r="P188" s="73">
        <v>3.4843205574912892E-4</v>
      </c>
      <c r="Q188" s="73">
        <v>4.2857142857142858E-2</v>
      </c>
      <c r="R188" s="73">
        <v>0.15261324041811847</v>
      </c>
      <c r="S188" s="73">
        <v>1.9163763066202093E-2</v>
      </c>
      <c r="T188" s="73"/>
      <c r="U188" s="73">
        <v>0.48397212543554008</v>
      </c>
      <c r="V188" s="50"/>
      <c r="W188" s="50"/>
      <c r="X188" s="50"/>
      <c r="Y188" s="50"/>
      <c r="Z188" s="50"/>
      <c r="AA188" s="50"/>
      <c r="AB188" s="50"/>
      <c r="AC188" s="50"/>
      <c r="AD188" s="50"/>
      <c r="AE188" s="50"/>
      <c r="AF188" s="50"/>
      <c r="AG188" s="50"/>
      <c r="AH188" s="50"/>
      <c r="AI188" s="50"/>
      <c r="AJ188" s="50"/>
      <c r="AK188" s="50"/>
    </row>
    <row r="189" spans="1:37" s="49" customFormat="1" ht="12.75" x14ac:dyDescent="0.2">
      <c r="A189" s="49" t="s">
        <v>432</v>
      </c>
      <c r="B189" s="49" t="s">
        <v>433</v>
      </c>
      <c r="C189" s="73">
        <v>7.1710290426676233E-4</v>
      </c>
      <c r="D189" s="73">
        <v>0</v>
      </c>
      <c r="E189" s="73">
        <v>2.7249910362136968E-2</v>
      </c>
      <c r="F189" s="73">
        <v>0</v>
      </c>
      <c r="G189" s="73">
        <v>8.8920760129078527E-2</v>
      </c>
      <c r="H189" s="73">
        <v>8.1032628182144142E-2</v>
      </c>
      <c r="I189" s="73">
        <v>0.19325923269989245</v>
      </c>
      <c r="J189" s="73">
        <v>3.9440659734671923E-3</v>
      </c>
      <c r="K189" s="73"/>
      <c r="L189" s="73">
        <v>0.39512370025098603</v>
      </c>
      <c r="M189" s="73"/>
      <c r="N189" s="73">
        <v>0.12154894227321622</v>
      </c>
      <c r="O189" s="73">
        <v>6.704912154894227E-2</v>
      </c>
      <c r="P189" s="73">
        <v>1.4342058085335244E-3</v>
      </c>
      <c r="Q189" s="73">
        <v>7.637145930441018E-2</v>
      </c>
      <c r="R189" s="73">
        <v>0.2205091430620294</v>
      </c>
      <c r="S189" s="73">
        <v>0.1179634277518824</v>
      </c>
      <c r="T189" s="73"/>
      <c r="U189" s="73">
        <v>0.60487629974901402</v>
      </c>
      <c r="V189" s="50"/>
      <c r="W189" s="50"/>
      <c r="X189" s="50"/>
      <c r="Y189" s="50"/>
      <c r="Z189" s="50"/>
      <c r="AA189" s="50"/>
      <c r="AB189" s="50"/>
      <c r="AC189" s="50"/>
      <c r="AD189" s="50"/>
      <c r="AE189" s="50"/>
      <c r="AF189" s="50"/>
      <c r="AG189" s="50"/>
      <c r="AH189" s="50"/>
      <c r="AI189" s="50"/>
      <c r="AJ189" s="50"/>
      <c r="AK189" s="50"/>
    </row>
    <row r="190" spans="1:37" s="49" customFormat="1" ht="12.75" x14ac:dyDescent="0.2">
      <c r="A190" s="49" t="s">
        <v>434</v>
      </c>
      <c r="B190" s="49" t="s">
        <v>435</v>
      </c>
      <c r="C190" s="73">
        <v>2.0052310374891021E-2</v>
      </c>
      <c r="D190" s="73">
        <v>0</v>
      </c>
      <c r="E190" s="73">
        <v>0.16739319965126417</v>
      </c>
      <c r="F190" s="73">
        <v>0</v>
      </c>
      <c r="G190" s="73">
        <v>8.1081081081081086E-2</v>
      </c>
      <c r="H190" s="73">
        <v>8.7183958151700099E-3</v>
      </c>
      <c r="I190" s="73">
        <v>8.5440278988666088E-2</v>
      </c>
      <c r="J190" s="73">
        <v>0.16826503923278119</v>
      </c>
      <c r="K190" s="73"/>
      <c r="L190" s="73">
        <v>0.53095030514385355</v>
      </c>
      <c r="M190" s="73"/>
      <c r="N190" s="73">
        <v>4.9694856146469048E-2</v>
      </c>
      <c r="O190" s="73">
        <v>0</v>
      </c>
      <c r="P190" s="73">
        <v>0</v>
      </c>
      <c r="Q190" s="73">
        <v>6.1028770706190061E-2</v>
      </c>
      <c r="R190" s="73">
        <v>0.25021795989537926</v>
      </c>
      <c r="S190" s="73">
        <v>0.1081081081081081</v>
      </c>
      <c r="T190" s="73"/>
      <c r="U190" s="73">
        <v>0.46904969485614645</v>
      </c>
      <c r="V190" s="50"/>
      <c r="W190" s="50"/>
      <c r="X190" s="50"/>
      <c r="Y190" s="50"/>
      <c r="Z190" s="50"/>
      <c r="AA190" s="50"/>
      <c r="AB190" s="50"/>
      <c r="AC190" s="50"/>
      <c r="AD190" s="50"/>
      <c r="AE190" s="50"/>
      <c r="AF190" s="50"/>
      <c r="AG190" s="50"/>
      <c r="AH190" s="50"/>
      <c r="AI190" s="50"/>
      <c r="AJ190" s="50"/>
      <c r="AK190" s="50"/>
    </row>
    <row r="191" spans="1:37" s="49" customFormat="1" ht="12.75" x14ac:dyDescent="0.2">
      <c r="A191" s="49" t="s">
        <v>436</v>
      </c>
      <c r="B191" s="49" t="s">
        <v>437</v>
      </c>
      <c r="C191" s="73">
        <v>1.036682615629984E-2</v>
      </c>
      <c r="D191" s="73">
        <v>0</v>
      </c>
      <c r="E191" s="73">
        <v>4.4657097288676235E-2</v>
      </c>
      <c r="F191" s="73">
        <v>0</v>
      </c>
      <c r="G191" s="73">
        <v>0.4138755980861244</v>
      </c>
      <c r="H191" s="73">
        <v>1.036682615629984E-2</v>
      </c>
      <c r="I191" s="73">
        <v>0.17942583732057416</v>
      </c>
      <c r="J191" s="73">
        <v>1.594896331738437E-3</v>
      </c>
      <c r="K191" s="73"/>
      <c r="L191" s="73">
        <v>0.66028708133971292</v>
      </c>
      <c r="M191" s="73"/>
      <c r="N191" s="73">
        <v>0.15629984051036683</v>
      </c>
      <c r="O191" s="73">
        <v>3.9872408293460922E-3</v>
      </c>
      <c r="P191" s="73">
        <v>1.594896331738437E-3</v>
      </c>
      <c r="Q191" s="73">
        <v>0.10845295055821372</v>
      </c>
      <c r="R191" s="73">
        <v>5.6618819776714513E-2</v>
      </c>
      <c r="S191" s="73">
        <v>1.2759170653907496E-2</v>
      </c>
      <c r="T191" s="73"/>
      <c r="U191" s="73">
        <v>0.33971291866028708</v>
      </c>
      <c r="V191" s="50"/>
      <c r="W191" s="50"/>
      <c r="X191" s="50"/>
      <c r="Y191" s="50"/>
      <c r="Z191" s="50"/>
      <c r="AA191" s="50"/>
      <c r="AB191" s="50"/>
      <c r="AC191" s="50"/>
      <c r="AD191" s="50"/>
      <c r="AE191" s="50"/>
      <c r="AF191" s="50"/>
      <c r="AG191" s="50"/>
      <c r="AH191" s="50"/>
      <c r="AI191" s="50"/>
      <c r="AJ191" s="50"/>
      <c r="AK191" s="50"/>
    </row>
    <row r="192" spans="1:37" s="49" customFormat="1" ht="12.75" x14ac:dyDescent="0.2">
      <c r="A192" s="49" t="s">
        <v>438</v>
      </c>
      <c r="B192" s="49" t="s">
        <v>439</v>
      </c>
      <c r="C192" s="73">
        <v>8.7463556851311956E-3</v>
      </c>
      <c r="D192" s="73">
        <v>0</v>
      </c>
      <c r="E192" s="73">
        <v>3.4013605442176867E-2</v>
      </c>
      <c r="F192" s="73">
        <v>0</v>
      </c>
      <c r="G192" s="73">
        <v>0.14868804664723032</v>
      </c>
      <c r="H192" s="73">
        <v>5.8309037900874643E-3</v>
      </c>
      <c r="I192" s="73">
        <v>0.23809523809523811</v>
      </c>
      <c r="J192" s="73">
        <v>7.8717201166180764E-2</v>
      </c>
      <c r="K192" s="73"/>
      <c r="L192" s="73">
        <v>0.51409135082604474</v>
      </c>
      <c r="M192" s="73"/>
      <c r="N192" s="73">
        <v>0.12147716229348883</v>
      </c>
      <c r="O192" s="73">
        <v>3.8872691933916426E-3</v>
      </c>
      <c r="P192" s="73">
        <v>0</v>
      </c>
      <c r="Q192" s="73">
        <v>7.0942662779397467E-2</v>
      </c>
      <c r="R192" s="73">
        <v>3.984450923226434E-2</v>
      </c>
      <c r="S192" s="73">
        <v>0.24975704567541304</v>
      </c>
      <c r="T192" s="73"/>
      <c r="U192" s="73">
        <v>0.48590864917395532</v>
      </c>
      <c r="V192" s="50"/>
      <c r="W192" s="50"/>
      <c r="X192" s="50"/>
      <c r="Y192" s="50"/>
      <c r="Z192" s="50"/>
      <c r="AA192" s="50"/>
      <c r="AB192" s="50"/>
      <c r="AC192" s="50"/>
      <c r="AD192" s="50"/>
      <c r="AE192" s="50"/>
      <c r="AF192" s="50"/>
      <c r="AG192" s="50"/>
      <c r="AH192" s="50"/>
      <c r="AI192" s="50"/>
      <c r="AJ192" s="50"/>
      <c r="AK192" s="50"/>
    </row>
    <row r="193" spans="1:37" s="49" customFormat="1" ht="12.75" x14ac:dyDescent="0.2">
      <c r="A193" s="49" t="s">
        <v>440</v>
      </c>
      <c r="B193" s="49" t="s">
        <v>441</v>
      </c>
      <c r="C193" s="73">
        <v>1.0050251256281407E-2</v>
      </c>
      <c r="D193" s="73">
        <v>0</v>
      </c>
      <c r="E193" s="73">
        <v>9.0452261306532653E-2</v>
      </c>
      <c r="F193" s="73">
        <v>0</v>
      </c>
      <c r="G193" s="73">
        <v>0.30485762144053602</v>
      </c>
      <c r="H193" s="73">
        <v>8.375209380234506E-4</v>
      </c>
      <c r="I193" s="73">
        <v>0.18341708542713567</v>
      </c>
      <c r="J193" s="73">
        <v>6.7001675041876055E-2</v>
      </c>
      <c r="K193" s="73"/>
      <c r="L193" s="73">
        <v>0.65661641541038529</v>
      </c>
      <c r="M193" s="73"/>
      <c r="N193" s="73">
        <v>9.3802345058626474E-2</v>
      </c>
      <c r="O193" s="73">
        <v>0</v>
      </c>
      <c r="P193" s="73">
        <v>0</v>
      </c>
      <c r="Q193" s="73">
        <v>0.10217755443886098</v>
      </c>
      <c r="R193" s="73">
        <v>0.12730318257956449</v>
      </c>
      <c r="S193" s="73">
        <v>2.0100502512562818E-2</v>
      </c>
      <c r="T193" s="73"/>
      <c r="U193" s="73">
        <v>0.34338358458961477</v>
      </c>
      <c r="V193" s="50"/>
      <c r="W193" s="50"/>
      <c r="X193" s="50"/>
      <c r="Y193" s="50"/>
      <c r="Z193" s="50"/>
      <c r="AA193" s="50"/>
      <c r="AB193" s="50"/>
      <c r="AC193" s="50"/>
      <c r="AD193" s="50"/>
      <c r="AE193" s="50"/>
      <c r="AF193" s="50"/>
      <c r="AG193" s="50"/>
      <c r="AH193" s="50"/>
      <c r="AI193" s="50"/>
      <c r="AJ193" s="50"/>
      <c r="AK193" s="50"/>
    </row>
    <row r="194" spans="1:37" s="49" customFormat="1" ht="12.75" x14ac:dyDescent="0.2">
      <c r="A194" s="49" t="s">
        <v>442</v>
      </c>
      <c r="B194" s="49" t="s">
        <v>443</v>
      </c>
      <c r="C194" s="73">
        <v>4.081632653061224E-3</v>
      </c>
      <c r="D194" s="73">
        <v>0</v>
      </c>
      <c r="E194" s="73">
        <v>2.8571428571428571E-2</v>
      </c>
      <c r="F194" s="73">
        <v>0</v>
      </c>
      <c r="G194" s="73">
        <v>0.2204081632653061</v>
      </c>
      <c r="H194" s="73">
        <v>1.8367346938775508E-2</v>
      </c>
      <c r="I194" s="73">
        <v>0.17551020408163265</v>
      </c>
      <c r="J194" s="73">
        <v>0.14285714285714285</v>
      </c>
      <c r="K194" s="73"/>
      <c r="L194" s="73">
        <v>0.58979591836734691</v>
      </c>
      <c r="M194" s="73"/>
      <c r="N194" s="73">
        <v>0.1489795918367347</v>
      </c>
      <c r="O194" s="73">
        <v>3.8775510204081633E-2</v>
      </c>
      <c r="P194" s="73">
        <v>2.040816326530612E-3</v>
      </c>
      <c r="Q194" s="73">
        <v>9.9999999999999992E-2</v>
      </c>
      <c r="R194" s="73">
        <v>5.1020408163265307E-2</v>
      </c>
      <c r="S194" s="73">
        <v>6.9387755102040816E-2</v>
      </c>
      <c r="T194" s="73"/>
      <c r="U194" s="73">
        <v>0.41020408163265304</v>
      </c>
      <c r="V194" s="50"/>
      <c r="W194" s="50"/>
      <c r="X194" s="50"/>
      <c r="Y194" s="50"/>
      <c r="Z194" s="50"/>
      <c r="AA194" s="50"/>
      <c r="AB194" s="50"/>
      <c r="AC194" s="50"/>
      <c r="AD194" s="50"/>
      <c r="AE194" s="50"/>
      <c r="AF194" s="50"/>
      <c r="AG194" s="50"/>
      <c r="AH194" s="50"/>
      <c r="AI194" s="50"/>
      <c r="AJ194" s="50"/>
      <c r="AK194" s="50"/>
    </row>
    <row r="195" spans="1:37" s="49" customFormat="1" ht="12.75" x14ac:dyDescent="0.2">
      <c r="A195" s="49" t="s">
        <v>444</v>
      </c>
      <c r="B195" s="49" t="s">
        <v>445</v>
      </c>
      <c r="C195" s="73">
        <v>2.4906600249066002E-3</v>
      </c>
      <c r="D195" s="73">
        <v>0</v>
      </c>
      <c r="E195" s="73">
        <v>1.2453300124533001E-2</v>
      </c>
      <c r="F195" s="73">
        <v>0</v>
      </c>
      <c r="G195" s="73">
        <v>7.9701120797011207E-2</v>
      </c>
      <c r="H195" s="73">
        <v>0</v>
      </c>
      <c r="I195" s="73">
        <v>0.12577833125778332</v>
      </c>
      <c r="J195" s="73">
        <v>3.7359900373599006E-3</v>
      </c>
      <c r="K195" s="73"/>
      <c r="L195" s="73">
        <v>0.22415940224159403</v>
      </c>
      <c r="M195" s="73"/>
      <c r="N195" s="73">
        <v>0.26650062266500624</v>
      </c>
      <c r="O195" s="73">
        <v>6.9738480697384808E-2</v>
      </c>
      <c r="P195" s="73">
        <v>0</v>
      </c>
      <c r="Q195" s="73">
        <v>3.6114570361145702E-2</v>
      </c>
      <c r="R195" s="73">
        <v>0.3262764632627646</v>
      </c>
      <c r="S195" s="73">
        <v>7.7210460772104597E-2</v>
      </c>
      <c r="T195" s="73"/>
      <c r="U195" s="73">
        <v>0.77584059775840597</v>
      </c>
      <c r="V195" s="50"/>
      <c r="W195" s="50"/>
      <c r="X195" s="50"/>
      <c r="Y195" s="50"/>
      <c r="Z195" s="50"/>
      <c r="AA195" s="50"/>
      <c r="AB195" s="50"/>
      <c r="AC195" s="50"/>
      <c r="AD195" s="50"/>
      <c r="AE195" s="50"/>
      <c r="AF195" s="50"/>
      <c r="AG195" s="50"/>
      <c r="AH195" s="50"/>
      <c r="AI195" s="50"/>
      <c r="AJ195" s="50"/>
      <c r="AK195" s="50"/>
    </row>
    <row r="196" spans="1:37" s="49" customFormat="1" ht="12.75" x14ac:dyDescent="0.2">
      <c r="A196" s="49" t="s">
        <v>446</v>
      </c>
      <c r="B196" s="49" t="s">
        <v>447</v>
      </c>
      <c r="C196" s="73">
        <v>3.9215686274509803E-3</v>
      </c>
      <c r="D196" s="73">
        <v>0</v>
      </c>
      <c r="E196" s="73">
        <v>4.6078431372549015E-2</v>
      </c>
      <c r="F196" s="73">
        <v>0</v>
      </c>
      <c r="G196" s="73">
        <v>0.32254901960784316</v>
      </c>
      <c r="H196" s="73">
        <v>1.4705882352941178E-2</v>
      </c>
      <c r="I196" s="73">
        <v>0.22058823529411767</v>
      </c>
      <c r="J196" s="73">
        <v>1.1764705882352943E-2</v>
      </c>
      <c r="K196" s="73"/>
      <c r="L196" s="73">
        <v>0.61960784313725492</v>
      </c>
      <c r="M196" s="73"/>
      <c r="N196" s="73">
        <v>6.4705882352941183E-2</v>
      </c>
      <c r="O196" s="73">
        <v>0</v>
      </c>
      <c r="P196" s="73">
        <v>1.1764705882352941E-2</v>
      </c>
      <c r="Q196" s="73">
        <v>5.2941176470588235E-2</v>
      </c>
      <c r="R196" s="73">
        <v>0.14019607843137255</v>
      </c>
      <c r="S196" s="73">
        <v>0.1107843137254902</v>
      </c>
      <c r="T196" s="73"/>
      <c r="U196" s="73">
        <v>0.38039215686274508</v>
      </c>
      <c r="V196" s="50"/>
      <c r="W196" s="50"/>
      <c r="X196" s="50"/>
      <c r="Y196" s="50"/>
      <c r="Z196" s="50"/>
      <c r="AA196" s="50"/>
      <c r="AB196" s="50"/>
      <c r="AC196" s="50"/>
      <c r="AD196" s="50"/>
      <c r="AE196" s="50"/>
      <c r="AF196" s="50"/>
      <c r="AG196" s="50"/>
      <c r="AH196" s="50"/>
      <c r="AI196" s="50"/>
      <c r="AJ196" s="50"/>
      <c r="AK196" s="50"/>
    </row>
    <row r="197" spans="1:37" s="49" customFormat="1" ht="12.75" x14ac:dyDescent="0.2">
      <c r="A197" s="49" t="s">
        <v>448</v>
      </c>
      <c r="B197" s="49" t="s">
        <v>449</v>
      </c>
      <c r="C197" s="73">
        <v>2.4875621890547263E-3</v>
      </c>
      <c r="D197" s="73">
        <v>0</v>
      </c>
      <c r="E197" s="73">
        <v>9.5356550580431187E-2</v>
      </c>
      <c r="F197" s="73">
        <v>0</v>
      </c>
      <c r="G197" s="73">
        <v>0.14759535655058043</v>
      </c>
      <c r="H197" s="73">
        <v>1.9900497512437811E-2</v>
      </c>
      <c r="I197" s="73">
        <v>0.12023217247097845</v>
      </c>
      <c r="J197" s="73">
        <v>1.6583747927031512E-3</v>
      </c>
      <c r="K197" s="73"/>
      <c r="L197" s="73">
        <v>0.38723051409618575</v>
      </c>
      <c r="M197" s="73"/>
      <c r="N197" s="73">
        <v>8.5406301824212272E-2</v>
      </c>
      <c r="O197" s="73">
        <v>1.2437810945273634E-2</v>
      </c>
      <c r="P197" s="73">
        <v>0</v>
      </c>
      <c r="Q197" s="73">
        <v>9.2039800995024887E-2</v>
      </c>
      <c r="R197" s="73">
        <v>0.2553897180762853</v>
      </c>
      <c r="S197" s="73">
        <v>0.16749585406301826</v>
      </c>
      <c r="T197" s="73"/>
      <c r="U197" s="73">
        <v>0.6127694859038143</v>
      </c>
      <c r="V197" s="50"/>
      <c r="W197" s="50"/>
      <c r="X197" s="50"/>
      <c r="Y197" s="50"/>
      <c r="Z197" s="50"/>
      <c r="AA197" s="50"/>
      <c r="AB197" s="50"/>
      <c r="AC197" s="50"/>
      <c r="AD197" s="50"/>
      <c r="AE197" s="50"/>
      <c r="AF197" s="50"/>
      <c r="AG197" s="50"/>
      <c r="AH197" s="50"/>
      <c r="AI197" s="50"/>
      <c r="AJ197" s="50"/>
      <c r="AK197" s="50"/>
    </row>
    <row r="198" spans="1:37" s="49" customFormat="1" ht="12.75" x14ac:dyDescent="0.2">
      <c r="A198" s="49" t="s">
        <v>450</v>
      </c>
      <c r="B198" s="49" t="s">
        <v>451</v>
      </c>
      <c r="C198" s="73">
        <v>8.0775444264943458E-3</v>
      </c>
      <c r="D198" s="73">
        <v>0</v>
      </c>
      <c r="E198" s="73">
        <v>8.2390953150242321E-2</v>
      </c>
      <c r="F198" s="73">
        <v>0</v>
      </c>
      <c r="G198" s="73">
        <v>5.6542810985460421E-2</v>
      </c>
      <c r="H198" s="73">
        <v>6.462035541195477E-3</v>
      </c>
      <c r="I198" s="73">
        <v>5.4119547657512118E-2</v>
      </c>
      <c r="J198" s="73">
        <v>5.8158319870759291E-2</v>
      </c>
      <c r="K198" s="73"/>
      <c r="L198" s="73">
        <v>0.26575121163166399</v>
      </c>
      <c r="M198" s="73"/>
      <c r="N198" s="73">
        <v>4.8465266558966082E-3</v>
      </c>
      <c r="O198" s="73">
        <v>3.2310177705977385E-3</v>
      </c>
      <c r="P198" s="73">
        <v>8.0775444264943462E-4</v>
      </c>
      <c r="Q198" s="73">
        <v>6.5428109854604205E-2</v>
      </c>
      <c r="R198" s="73">
        <v>0.5508885298869145</v>
      </c>
      <c r="S198" s="73">
        <v>0.10904684975767368</v>
      </c>
      <c r="T198" s="73"/>
      <c r="U198" s="73">
        <v>0.73424878836833607</v>
      </c>
      <c r="V198" s="50"/>
      <c r="W198" s="50"/>
      <c r="X198" s="50"/>
      <c r="Y198" s="50"/>
      <c r="Z198" s="50"/>
      <c r="AA198" s="50"/>
      <c r="AB198" s="50"/>
      <c r="AC198" s="50"/>
      <c r="AD198" s="50"/>
      <c r="AE198" s="50"/>
      <c r="AF198" s="50"/>
      <c r="AG198" s="50"/>
      <c r="AH198" s="50"/>
      <c r="AI198" s="50"/>
      <c r="AJ198" s="50"/>
      <c r="AK198" s="50"/>
    </row>
    <row r="199" spans="1:37" s="49" customFormat="1" ht="12.75" x14ac:dyDescent="0.2">
      <c r="A199" s="49" t="s">
        <v>452</v>
      </c>
      <c r="B199" s="49" t="s">
        <v>453</v>
      </c>
      <c r="C199" s="73">
        <v>0</v>
      </c>
      <c r="D199" s="73">
        <v>0</v>
      </c>
      <c r="E199" s="73">
        <v>3.5856573705179286E-2</v>
      </c>
      <c r="F199" s="73">
        <v>0</v>
      </c>
      <c r="G199" s="73">
        <v>0.12151394422310757</v>
      </c>
      <c r="H199" s="73">
        <v>2.9880478087649406E-3</v>
      </c>
      <c r="I199" s="73">
        <v>0.17629482071713148</v>
      </c>
      <c r="J199" s="73">
        <v>7.4701195219123509E-2</v>
      </c>
      <c r="K199" s="73"/>
      <c r="L199" s="73">
        <v>0.4113545816733068</v>
      </c>
      <c r="M199" s="73"/>
      <c r="N199" s="73">
        <v>9.1633466135458169E-2</v>
      </c>
      <c r="O199" s="73">
        <v>8.6653386454183273E-2</v>
      </c>
      <c r="P199" s="73">
        <v>2.6892430278884463E-2</v>
      </c>
      <c r="Q199" s="73">
        <v>8.3665338645418336E-2</v>
      </c>
      <c r="R199" s="73">
        <v>6.7729083665338641E-2</v>
      </c>
      <c r="S199" s="73">
        <v>0.23207171314741037</v>
      </c>
      <c r="T199" s="73"/>
      <c r="U199" s="73">
        <v>0.58864541832669326</v>
      </c>
      <c r="V199" s="50"/>
      <c r="W199" s="50"/>
      <c r="X199" s="50"/>
      <c r="Y199" s="50"/>
      <c r="Z199" s="50"/>
      <c r="AA199" s="50"/>
      <c r="AB199" s="50"/>
      <c r="AC199" s="50"/>
      <c r="AD199" s="50"/>
      <c r="AE199" s="50"/>
      <c r="AF199" s="50"/>
      <c r="AG199" s="50"/>
      <c r="AH199" s="50"/>
      <c r="AI199" s="50"/>
      <c r="AJ199" s="50"/>
      <c r="AK199" s="50"/>
    </row>
    <row r="200" spans="1:37" s="49" customFormat="1" ht="12.75" x14ac:dyDescent="0.2">
      <c r="A200" s="49" t="s">
        <v>454</v>
      </c>
      <c r="B200" s="49" t="s">
        <v>455</v>
      </c>
      <c r="C200" s="73">
        <v>2.0146520146520144E-2</v>
      </c>
      <c r="D200" s="73">
        <v>0</v>
      </c>
      <c r="E200" s="73">
        <v>8.0586080586080577E-2</v>
      </c>
      <c r="F200" s="73">
        <v>0</v>
      </c>
      <c r="G200" s="73">
        <v>0.18681318681318679</v>
      </c>
      <c r="H200" s="73">
        <v>7.326007326007326E-3</v>
      </c>
      <c r="I200" s="73">
        <v>0.24725274725274723</v>
      </c>
      <c r="J200" s="73">
        <v>6.0439560439560433E-2</v>
      </c>
      <c r="K200" s="73"/>
      <c r="L200" s="73">
        <v>0.60256410256410253</v>
      </c>
      <c r="M200" s="73"/>
      <c r="N200" s="73">
        <v>0</v>
      </c>
      <c r="O200" s="73">
        <v>1.6483516483516484E-2</v>
      </c>
      <c r="P200" s="73">
        <v>5.4945054945054949E-3</v>
      </c>
      <c r="Q200" s="73">
        <v>0.17216117216117216</v>
      </c>
      <c r="R200" s="73">
        <v>0.1336996336996337</v>
      </c>
      <c r="S200" s="73">
        <v>6.9597069597069586E-2</v>
      </c>
      <c r="T200" s="73"/>
      <c r="U200" s="73">
        <v>0.39743589743589741</v>
      </c>
      <c r="V200" s="50"/>
      <c r="W200" s="50"/>
      <c r="X200" s="50"/>
      <c r="Y200" s="50"/>
      <c r="Z200" s="50"/>
      <c r="AA200" s="50"/>
      <c r="AB200" s="50"/>
      <c r="AC200" s="50"/>
      <c r="AD200" s="50"/>
      <c r="AE200" s="50"/>
      <c r="AF200" s="50"/>
      <c r="AG200" s="50"/>
      <c r="AH200" s="50"/>
      <c r="AI200" s="50"/>
      <c r="AJ200" s="50"/>
      <c r="AK200" s="50"/>
    </row>
    <row r="201" spans="1:37" s="49" customFormat="1" ht="12.75" x14ac:dyDescent="0.2">
      <c r="A201" s="49" t="s">
        <v>456</v>
      </c>
      <c r="B201" s="49" t="s">
        <v>457</v>
      </c>
      <c r="C201" s="73">
        <v>1.9011406844106466E-3</v>
      </c>
      <c r="D201" s="73">
        <v>0</v>
      </c>
      <c r="E201" s="73">
        <v>4.8479087452471488E-2</v>
      </c>
      <c r="F201" s="73">
        <v>0</v>
      </c>
      <c r="G201" s="73">
        <v>0.28707224334600762</v>
      </c>
      <c r="H201" s="73">
        <v>3.8022813688212932E-3</v>
      </c>
      <c r="I201" s="73">
        <v>0.27946768060836502</v>
      </c>
      <c r="J201" s="73">
        <v>3.2319391634980987E-2</v>
      </c>
      <c r="K201" s="73"/>
      <c r="L201" s="73">
        <v>0.65304182509505704</v>
      </c>
      <c r="M201" s="73"/>
      <c r="N201" s="73">
        <v>1.1406844106463877E-2</v>
      </c>
      <c r="O201" s="73">
        <v>2.8517110266159692E-3</v>
      </c>
      <c r="P201" s="73">
        <v>0</v>
      </c>
      <c r="Q201" s="73">
        <v>0.10741444866920152</v>
      </c>
      <c r="R201" s="73">
        <v>4.2775665399239542E-2</v>
      </c>
      <c r="S201" s="73">
        <v>0.18250950570342203</v>
      </c>
      <c r="T201" s="73"/>
      <c r="U201" s="73">
        <v>0.34695817490494296</v>
      </c>
      <c r="V201" s="50"/>
      <c r="W201" s="50"/>
      <c r="X201" s="50"/>
      <c r="Y201" s="50"/>
      <c r="Z201" s="50"/>
      <c r="AA201" s="50"/>
      <c r="AB201" s="50"/>
      <c r="AC201" s="50"/>
      <c r="AD201" s="50"/>
      <c r="AE201" s="50"/>
      <c r="AF201" s="50"/>
      <c r="AG201" s="50"/>
      <c r="AH201" s="50"/>
      <c r="AI201" s="50"/>
      <c r="AJ201" s="50"/>
      <c r="AK201" s="50"/>
    </row>
    <row r="202" spans="1:37" s="49" customFormat="1" ht="12.75" x14ac:dyDescent="0.2">
      <c r="A202" s="49" t="s">
        <v>458</v>
      </c>
      <c r="B202" s="49" t="s">
        <v>459</v>
      </c>
      <c r="C202" s="73">
        <v>0</v>
      </c>
      <c r="D202" s="73">
        <v>0</v>
      </c>
      <c r="E202" s="73">
        <v>4.423963133640553E-2</v>
      </c>
      <c r="F202" s="73">
        <v>0</v>
      </c>
      <c r="G202" s="73">
        <v>4.7004608294930875E-2</v>
      </c>
      <c r="H202" s="73">
        <v>2.8571428571428571E-2</v>
      </c>
      <c r="I202" s="73">
        <v>6.6359447004608302E-2</v>
      </c>
      <c r="J202" s="73">
        <v>0.17327188940092167</v>
      </c>
      <c r="K202" s="73"/>
      <c r="L202" s="73">
        <v>0.35944700460829493</v>
      </c>
      <c r="M202" s="73"/>
      <c r="N202" s="73">
        <v>7.6497695852534561E-2</v>
      </c>
      <c r="O202" s="73">
        <v>5.1612903225806445E-2</v>
      </c>
      <c r="P202" s="73">
        <v>2.0276497695852536E-2</v>
      </c>
      <c r="Q202" s="73">
        <v>7.6497695852534561E-2</v>
      </c>
      <c r="R202" s="73">
        <v>0.19631336405529953</v>
      </c>
      <c r="S202" s="73">
        <v>0.21935483870967742</v>
      </c>
      <c r="T202" s="73"/>
      <c r="U202" s="73">
        <v>0.64055299539170507</v>
      </c>
      <c r="V202" s="50"/>
      <c r="W202" s="50"/>
      <c r="X202" s="50"/>
      <c r="Y202" s="50"/>
      <c r="Z202" s="50"/>
      <c r="AA202" s="50"/>
      <c r="AB202" s="50"/>
      <c r="AC202" s="50"/>
      <c r="AD202" s="50"/>
      <c r="AE202" s="50"/>
      <c r="AF202" s="50"/>
      <c r="AG202" s="50"/>
      <c r="AH202" s="50"/>
      <c r="AI202" s="50"/>
      <c r="AJ202" s="50"/>
      <c r="AK202" s="50"/>
    </row>
    <row r="203" spans="1:37" s="49" customFormat="1" ht="12.75" x14ac:dyDescent="0.2">
      <c r="A203" s="49" t="s">
        <v>460</v>
      </c>
      <c r="B203" s="49" t="s">
        <v>461</v>
      </c>
      <c r="C203" s="73">
        <v>3.3472803347280333E-3</v>
      </c>
      <c r="D203" s="73">
        <v>0</v>
      </c>
      <c r="E203" s="73">
        <v>4.8535564853556479E-2</v>
      </c>
      <c r="F203" s="73">
        <v>0</v>
      </c>
      <c r="G203" s="73">
        <v>0.24351464435146442</v>
      </c>
      <c r="H203" s="73">
        <v>8.3682008368200832E-4</v>
      </c>
      <c r="I203" s="73">
        <v>0.18744769874476988</v>
      </c>
      <c r="J203" s="73">
        <v>7.3640167364016726E-2</v>
      </c>
      <c r="K203" s="73"/>
      <c r="L203" s="73">
        <v>0.55732217573221754</v>
      </c>
      <c r="M203" s="73"/>
      <c r="N203" s="73">
        <v>7.196652719665271E-2</v>
      </c>
      <c r="O203" s="73">
        <v>3.5146443514644347E-2</v>
      </c>
      <c r="P203" s="73">
        <v>0</v>
      </c>
      <c r="Q203" s="73">
        <v>0.10292887029288703</v>
      </c>
      <c r="R203" s="73">
        <v>2.6778242677824266E-2</v>
      </c>
      <c r="S203" s="73">
        <v>0.20585774058577405</v>
      </c>
      <c r="T203" s="73"/>
      <c r="U203" s="73">
        <v>0.4426778242677824</v>
      </c>
      <c r="V203" s="50"/>
      <c r="W203" s="50"/>
      <c r="X203" s="50"/>
      <c r="Y203" s="50"/>
      <c r="Z203" s="50"/>
      <c r="AA203" s="50"/>
      <c r="AB203" s="50"/>
      <c r="AC203" s="50"/>
      <c r="AD203" s="50"/>
      <c r="AE203" s="50"/>
      <c r="AF203" s="50"/>
      <c r="AG203" s="50"/>
      <c r="AH203" s="50"/>
      <c r="AI203" s="50"/>
      <c r="AJ203" s="50"/>
      <c r="AK203" s="50"/>
    </row>
    <row r="204" spans="1:37" s="49" customFormat="1" ht="12.75" x14ac:dyDescent="0.2">
      <c r="A204" s="49" t="s">
        <v>462</v>
      </c>
      <c r="B204" s="49" t="s">
        <v>463</v>
      </c>
      <c r="C204" s="73">
        <v>1.9102196752626554E-3</v>
      </c>
      <c r="D204" s="73">
        <v>0</v>
      </c>
      <c r="E204" s="73">
        <v>4.4890162368672402E-2</v>
      </c>
      <c r="F204" s="73">
        <v>0</v>
      </c>
      <c r="G204" s="73">
        <v>0.24068767908309457</v>
      </c>
      <c r="H204" s="73">
        <v>4.7755491881566383E-3</v>
      </c>
      <c r="I204" s="73">
        <v>0.15186246418338109</v>
      </c>
      <c r="J204" s="73">
        <v>4.2979942693409746E-2</v>
      </c>
      <c r="K204" s="73"/>
      <c r="L204" s="73">
        <v>0.4871060171919771</v>
      </c>
      <c r="M204" s="73"/>
      <c r="N204" s="73">
        <v>0.12798471824259788</v>
      </c>
      <c r="O204" s="73">
        <v>7.6408787010506206E-3</v>
      </c>
      <c r="P204" s="73">
        <v>0</v>
      </c>
      <c r="Q204" s="73">
        <v>9.3600764087870103E-2</v>
      </c>
      <c r="R204" s="73">
        <v>5.1575931232091692E-2</v>
      </c>
      <c r="S204" s="73">
        <v>0.23209169054441262</v>
      </c>
      <c r="T204" s="73"/>
      <c r="U204" s="73">
        <v>0.5128939828080229</v>
      </c>
      <c r="V204" s="50"/>
      <c r="W204" s="50"/>
      <c r="X204" s="50"/>
      <c r="Y204" s="50"/>
      <c r="Z204" s="50"/>
      <c r="AA204" s="50"/>
      <c r="AB204" s="50"/>
      <c r="AC204" s="50"/>
      <c r="AD204" s="50"/>
      <c r="AE204" s="50"/>
      <c r="AF204" s="50"/>
      <c r="AG204" s="50"/>
      <c r="AH204" s="50"/>
      <c r="AI204" s="50"/>
      <c r="AJ204" s="50"/>
      <c r="AK204" s="50"/>
    </row>
    <row r="205" spans="1:37" s="49" customFormat="1" ht="12.75" x14ac:dyDescent="0.2">
      <c r="A205" s="49" t="s">
        <v>464</v>
      </c>
      <c r="B205" s="49" t="s">
        <v>465</v>
      </c>
      <c r="C205" s="73">
        <v>3.4054974458769156E-3</v>
      </c>
      <c r="D205" s="73">
        <v>0</v>
      </c>
      <c r="E205" s="73">
        <v>5.0352712235465828E-2</v>
      </c>
      <c r="F205" s="73">
        <v>0</v>
      </c>
      <c r="G205" s="73">
        <v>6.9569447822914132E-2</v>
      </c>
      <c r="H205" s="73">
        <v>5.3514959863780109E-3</v>
      </c>
      <c r="I205" s="73">
        <v>7.7110192167355887E-2</v>
      </c>
      <c r="J205" s="73">
        <v>3.6487472634395529E-2</v>
      </c>
      <c r="K205" s="73"/>
      <c r="L205" s="73">
        <v>0.24227681829238629</v>
      </c>
      <c r="M205" s="73"/>
      <c r="N205" s="73">
        <v>0.24738506446120168</v>
      </c>
      <c r="O205" s="73">
        <v>2.918997810751642E-3</v>
      </c>
      <c r="P205" s="73">
        <v>5.3514959863780109E-3</v>
      </c>
      <c r="Q205" s="73">
        <v>3.0649477012892241E-2</v>
      </c>
      <c r="R205" s="73">
        <v>0.27316954512284114</v>
      </c>
      <c r="S205" s="73">
        <v>0.19824860131354902</v>
      </c>
      <c r="T205" s="73"/>
      <c r="U205" s="73">
        <v>0.75772318170761377</v>
      </c>
      <c r="V205" s="50"/>
      <c r="W205" s="50"/>
      <c r="X205" s="50"/>
      <c r="Y205" s="50"/>
      <c r="Z205" s="50"/>
      <c r="AA205" s="50"/>
      <c r="AB205" s="50"/>
      <c r="AC205" s="50"/>
      <c r="AD205" s="50"/>
      <c r="AE205" s="50"/>
      <c r="AF205" s="50"/>
      <c r="AG205" s="50"/>
      <c r="AH205" s="50"/>
      <c r="AI205" s="50"/>
      <c r="AJ205" s="50"/>
      <c r="AK205" s="50"/>
    </row>
    <row r="206" spans="1:37" s="49" customFormat="1" ht="12.75" x14ac:dyDescent="0.2">
      <c r="A206" s="49" t="s">
        <v>466</v>
      </c>
      <c r="B206" s="49" t="s">
        <v>467</v>
      </c>
      <c r="C206" s="73">
        <v>2.3322422258592469E-2</v>
      </c>
      <c r="D206" s="73">
        <v>0</v>
      </c>
      <c r="E206" s="73">
        <v>6.5057283142389524E-2</v>
      </c>
      <c r="F206" s="73">
        <v>0</v>
      </c>
      <c r="G206" s="73">
        <v>0.33142389525368249</v>
      </c>
      <c r="H206" s="73">
        <v>6.4238952536824878E-2</v>
      </c>
      <c r="I206" s="73">
        <v>0.11702127659574468</v>
      </c>
      <c r="J206" s="73">
        <v>5.8510638297872342E-2</v>
      </c>
      <c r="K206" s="73"/>
      <c r="L206" s="73">
        <v>0.65957446808510634</v>
      </c>
      <c r="M206" s="73"/>
      <c r="N206" s="73">
        <v>8.1833060556464816E-4</v>
      </c>
      <c r="O206" s="73">
        <v>2.4549918166939444E-3</v>
      </c>
      <c r="P206" s="73">
        <v>6.4238952536824878E-2</v>
      </c>
      <c r="Q206" s="73">
        <v>9.9018003273322427E-2</v>
      </c>
      <c r="R206" s="73">
        <v>0.17266775777414073</v>
      </c>
      <c r="S206" s="73">
        <v>1.2274959083469722E-3</v>
      </c>
      <c r="T206" s="73"/>
      <c r="U206" s="73">
        <v>0.34042553191489361</v>
      </c>
      <c r="V206" s="50"/>
      <c r="W206" s="50"/>
      <c r="X206" s="50"/>
      <c r="Y206" s="50"/>
      <c r="Z206" s="50"/>
      <c r="AA206" s="50"/>
      <c r="AB206" s="50"/>
      <c r="AC206" s="50"/>
      <c r="AD206" s="50"/>
      <c r="AE206" s="50"/>
      <c r="AF206" s="50"/>
      <c r="AG206" s="50"/>
      <c r="AH206" s="50"/>
      <c r="AI206" s="50"/>
      <c r="AJ206" s="50"/>
      <c r="AK206" s="50"/>
    </row>
    <row r="207" spans="1:37" s="49" customFormat="1" ht="12.75" x14ac:dyDescent="0.2">
      <c r="A207" s="49" t="s">
        <v>468</v>
      </c>
      <c r="B207" s="49" t="s">
        <v>469</v>
      </c>
      <c r="C207" s="73">
        <v>6.8392769907181248E-3</v>
      </c>
      <c r="D207" s="73">
        <v>0</v>
      </c>
      <c r="E207" s="73">
        <v>6.9369809477283842E-2</v>
      </c>
      <c r="F207" s="73">
        <v>0</v>
      </c>
      <c r="G207" s="73">
        <v>7.2789447972642904E-2</v>
      </c>
      <c r="H207" s="73">
        <v>2.4425989252564732E-2</v>
      </c>
      <c r="I207" s="73">
        <v>7.7186126038104555E-2</v>
      </c>
      <c r="J207" s="73">
        <v>1.8563751831949193E-2</v>
      </c>
      <c r="K207" s="73"/>
      <c r="L207" s="73">
        <v>0.26917440156326333</v>
      </c>
      <c r="M207" s="73"/>
      <c r="N207" s="73">
        <v>0.25207620908646799</v>
      </c>
      <c r="O207" s="73">
        <v>9.7703957010258913E-3</v>
      </c>
      <c r="P207" s="73">
        <v>4.8851978505129456E-4</v>
      </c>
      <c r="Q207" s="73">
        <v>9.526135808500244E-2</v>
      </c>
      <c r="R207" s="73">
        <v>0.20468978993649242</v>
      </c>
      <c r="S207" s="73">
        <v>0.16853932584269662</v>
      </c>
      <c r="T207" s="73"/>
      <c r="U207" s="73">
        <v>0.73082559843673667</v>
      </c>
      <c r="V207" s="50"/>
      <c r="W207" s="50"/>
      <c r="X207" s="50"/>
      <c r="Y207" s="50"/>
      <c r="Z207" s="50"/>
      <c r="AA207" s="50"/>
      <c r="AB207" s="50"/>
      <c r="AC207" s="50"/>
      <c r="AD207" s="50"/>
      <c r="AE207" s="50"/>
      <c r="AF207" s="50"/>
      <c r="AG207" s="50"/>
      <c r="AH207" s="50"/>
      <c r="AI207" s="50"/>
      <c r="AJ207" s="50"/>
      <c r="AK207" s="50"/>
    </row>
    <row r="208" spans="1:37" s="49" customFormat="1" ht="12.75" x14ac:dyDescent="0.2">
      <c r="A208" s="49" t="s">
        <v>470</v>
      </c>
      <c r="B208" s="49" t="s">
        <v>471</v>
      </c>
      <c r="C208" s="73">
        <v>2.3872045834328001E-4</v>
      </c>
      <c r="D208" s="73">
        <v>0</v>
      </c>
      <c r="E208" s="73">
        <v>1.742659345905944E-2</v>
      </c>
      <c r="F208" s="73">
        <v>0</v>
      </c>
      <c r="G208" s="73">
        <v>6.8512771544521359E-2</v>
      </c>
      <c r="H208" s="73">
        <v>4.7744091668655998E-3</v>
      </c>
      <c r="I208" s="73">
        <v>5.5144425877297683E-2</v>
      </c>
      <c r="J208" s="73">
        <v>1.9097636667462401E-3</v>
      </c>
      <c r="K208" s="73"/>
      <c r="L208" s="73">
        <v>0.14800668417283361</v>
      </c>
      <c r="M208" s="73"/>
      <c r="N208" s="73">
        <v>0.33778944855574122</v>
      </c>
      <c r="O208" s="73">
        <v>4.3447123418476966E-2</v>
      </c>
      <c r="P208" s="73">
        <v>0</v>
      </c>
      <c r="Q208" s="73">
        <v>6.5886846502745289E-2</v>
      </c>
      <c r="R208" s="73">
        <v>0.39484363809978512</v>
      </c>
      <c r="S208" s="73">
        <v>1.002625925041776E-2</v>
      </c>
      <c r="T208" s="73"/>
      <c r="U208" s="73">
        <v>0.85199331582716642</v>
      </c>
      <c r="V208" s="50"/>
      <c r="W208" s="50"/>
      <c r="X208" s="50"/>
      <c r="Y208" s="50"/>
      <c r="Z208" s="50"/>
      <c r="AA208" s="50"/>
      <c r="AB208" s="50"/>
      <c r="AC208" s="50"/>
      <c r="AD208" s="50"/>
      <c r="AE208" s="50"/>
      <c r="AF208" s="50"/>
      <c r="AG208" s="50"/>
      <c r="AH208" s="50"/>
      <c r="AI208" s="50"/>
      <c r="AJ208" s="50"/>
      <c r="AK208" s="50"/>
    </row>
    <row r="209" spans="1:37" s="49" customFormat="1" ht="12.75" x14ac:dyDescent="0.2">
      <c r="A209" s="49" t="s">
        <v>472</v>
      </c>
      <c r="B209" s="49" t="s">
        <v>473</v>
      </c>
      <c r="C209" s="73">
        <v>9.5238095238095247E-3</v>
      </c>
      <c r="D209" s="73">
        <v>0</v>
      </c>
      <c r="E209" s="73">
        <v>4.0634920634920635E-2</v>
      </c>
      <c r="F209" s="73">
        <v>0</v>
      </c>
      <c r="G209" s="73">
        <v>8.5079365079365088E-2</v>
      </c>
      <c r="H209" s="73">
        <v>6.3492063492063492E-4</v>
      </c>
      <c r="I209" s="73">
        <v>0.11047619047619048</v>
      </c>
      <c r="J209" s="73">
        <v>5.904761904761905E-2</v>
      </c>
      <c r="K209" s="73"/>
      <c r="L209" s="73">
        <v>0.30539682539682539</v>
      </c>
      <c r="M209" s="73"/>
      <c r="N209" s="73">
        <v>0.26730158730158726</v>
      </c>
      <c r="O209" s="73">
        <v>3.111111111111111E-2</v>
      </c>
      <c r="P209" s="73">
        <v>6.3492063492063492E-4</v>
      </c>
      <c r="Q209" s="73">
        <v>0.13206349206349205</v>
      </c>
      <c r="R209" s="73">
        <v>0.25650793650793652</v>
      </c>
      <c r="S209" s="73">
        <v>6.9841269841269841E-3</v>
      </c>
      <c r="T209" s="73"/>
      <c r="U209" s="73">
        <v>0.69460317460317456</v>
      </c>
      <c r="V209" s="50"/>
      <c r="W209" s="50"/>
      <c r="X209" s="50"/>
      <c r="Y209" s="50"/>
      <c r="Z209" s="50"/>
      <c r="AA209" s="50"/>
      <c r="AB209" s="50"/>
      <c r="AC209" s="50"/>
      <c r="AD209" s="50"/>
      <c r="AE209" s="50"/>
      <c r="AF209" s="50"/>
      <c r="AG209" s="50"/>
      <c r="AH209" s="50"/>
      <c r="AI209" s="50"/>
      <c r="AJ209" s="50"/>
      <c r="AK209" s="50"/>
    </row>
    <row r="210" spans="1:37" s="49" customFormat="1" ht="12.75" x14ac:dyDescent="0.2">
      <c r="A210" s="49" t="s">
        <v>474</v>
      </c>
      <c r="B210" s="49" t="s">
        <v>475</v>
      </c>
      <c r="C210" s="73">
        <v>2.3432923257176333E-3</v>
      </c>
      <c r="D210" s="73">
        <v>0</v>
      </c>
      <c r="E210" s="73">
        <v>5.4481546572934976E-2</v>
      </c>
      <c r="F210" s="73">
        <v>0</v>
      </c>
      <c r="G210" s="73">
        <v>0.15992970123022848</v>
      </c>
      <c r="H210" s="73">
        <v>2.3432923257176333E-3</v>
      </c>
      <c r="I210" s="73">
        <v>0.16403046280023434</v>
      </c>
      <c r="J210" s="73">
        <v>0.1054481546572935</v>
      </c>
      <c r="K210" s="73"/>
      <c r="L210" s="73">
        <v>0.48857644991212656</v>
      </c>
      <c r="M210" s="73"/>
      <c r="N210" s="73">
        <v>0.16871704745166957</v>
      </c>
      <c r="O210" s="73">
        <v>1.1130638547158758E-2</v>
      </c>
      <c r="P210" s="73">
        <v>0</v>
      </c>
      <c r="Q210" s="73">
        <v>0.1206795547744581</v>
      </c>
      <c r="R210" s="73">
        <v>0.20093731693028705</v>
      </c>
      <c r="S210" s="73">
        <v>9.9589923842999407E-3</v>
      </c>
      <c r="T210" s="73"/>
      <c r="U210" s="73">
        <v>0.51142355008787344</v>
      </c>
      <c r="V210" s="50"/>
      <c r="W210" s="50"/>
      <c r="X210" s="50"/>
      <c r="Y210" s="50"/>
      <c r="Z210" s="50"/>
      <c r="AA210" s="50"/>
      <c r="AB210" s="50"/>
      <c r="AC210" s="50"/>
      <c r="AD210" s="50"/>
      <c r="AE210" s="50"/>
      <c r="AF210" s="50"/>
      <c r="AG210" s="50"/>
      <c r="AH210" s="50"/>
      <c r="AI210" s="50"/>
      <c r="AJ210" s="50"/>
      <c r="AK210" s="50"/>
    </row>
    <row r="211" spans="1:37" s="49" customFormat="1" ht="12.75" x14ac:dyDescent="0.2">
      <c r="A211" s="49" t="s">
        <v>476</v>
      </c>
      <c r="B211" s="49" t="s">
        <v>477</v>
      </c>
      <c r="C211" s="73">
        <v>1.6458569807037457E-2</v>
      </c>
      <c r="D211" s="73">
        <v>0</v>
      </c>
      <c r="E211" s="73">
        <v>2.4971623155505107E-2</v>
      </c>
      <c r="F211" s="73">
        <v>0</v>
      </c>
      <c r="G211" s="73">
        <v>0.14869466515323496</v>
      </c>
      <c r="H211" s="73">
        <v>5.1078320090805901E-3</v>
      </c>
      <c r="I211" s="73">
        <v>0.15550510783200908</v>
      </c>
      <c r="J211" s="73">
        <v>8.9103291713961405E-2</v>
      </c>
      <c r="K211" s="73"/>
      <c r="L211" s="73">
        <v>0.43984108967082858</v>
      </c>
      <c r="M211" s="73"/>
      <c r="N211" s="73">
        <v>0.13053348467650397</v>
      </c>
      <c r="O211" s="73">
        <v>1.1350737797956869E-3</v>
      </c>
      <c r="P211" s="73">
        <v>0</v>
      </c>
      <c r="Q211" s="73">
        <v>7.4347332576617492E-2</v>
      </c>
      <c r="R211" s="73">
        <v>8.5698070374574359E-2</v>
      </c>
      <c r="S211" s="73">
        <v>0.26844494892167992</v>
      </c>
      <c r="T211" s="73"/>
      <c r="U211" s="73">
        <v>0.56015891032917142</v>
      </c>
      <c r="V211" s="50"/>
      <c r="W211" s="50"/>
      <c r="X211" s="50"/>
      <c r="Y211" s="50"/>
      <c r="Z211" s="50"/>
      <c r="AA211" s="50"/>
      <c r="AB211" s="50"/>
      <c r="AC211" s="50"/>
      <c r="AD211" s="50"/>
      <c r="AE211" s="50"/>
      <c r="AF211" s="50"/>
      <c r="AG211" s="50"/>
      <c r="AH211" s="50"/>
      <c r="AI211" s="50"/>
      <c r="AJ211" s="50"/>
      <c r="AK211" s="50"/>
    </row>
    <row r="212" spans="1:37" s="49" customFormat="1" ht="12.75" x14ac:dyDescent="0.2">
      <c r="A212" s="49" t="s">
        <v>478</v>
      </c>
      <c r="B212" s="49" t="s">
        <v>479</v>
      </c>
      <c r="C212" s="73">
        <v>2.4972855591748101E-2</v>
      </c>
      <c r="D212" s="73">
        <v>0</v>
      </c>
      <c r="E212" s="73">
        <v>5.2117263843648204E-2</v>
      </c>
      <c r="F212" s="73">
        <v>0</v>
      </c>
      <c r="G212" s="73">
        <v>0.17969598262757872</v>
      </c>
      <c r="H212" s="73">
        <v>7.0575461454940279E-3</v>
      </c>
      <c r="I212" s="73">
        <v>0.1753528773072747</v>
      </c>
      <c r="J212" s="73">
        <v>2.9858849077090122E-2</v>
      </c>
      <c r="K212" s="73"/>
      <c r="L212" s="73">
        <v>0.46905537459283386</v>
      </c>
      <c r="M212" s="73"/>
      <c r="N212" s="73">
        <v>0.16340933767643864</v>
      </c>
      <c r="O212" s="73">
        <v>2.171552660152009E-2</v>
      </c>
      <c r="P212" s="73">
        <v>0</v>
      </c>
      <c r="Q212" s="73">
        <v>0.13463626492942454</v>
      </c>
      <c r="R212" s="73">
        <v>0.14495114006514656</v>
      </c>
      <c r="S212" s="73">
        <v>6.6232356134636267E-2</v>
      </c>
      <c r="T212" s="73"/>
      <c r="U212" s="73">
        <v>0.53094462540716614</v>
      </c>
      <c r="V212" s="50"/>
      <c r="W212" s="50"/>
      <c r="X212" s="50"/>
      <c r="Y212" s="50"/>
      <c r="Z212" s="50"/>
      <c r="AA212" s="50"/>
      <c r="AB212" s="50"/>
      <c r="AC212" s="50"/>
      <c r="AD212" s="50"/>
      <c r="AE212" s="50"/>
      <c r="AF212" s="50"/>
      <c r="AG212" s="50"/>
      <c r="AH212" s="50"/>
      <c r="AI212" s="50"/>
      <c r="AJ212" s="50"/>
      <c r="AK212" s="50"/>
    </row>
    <row r="213" spans="1:37" s="49" customFormat="1" ht="12.75" x14ac:dyDescent="0.2">
      <c r="A213" s="49" t="s">
        <v>480</v>
      </c>
      <c r="B213" s="49" t="s">
        <v>481</v>
      </c>
      <c r="C213" s="73">
        <v>1.8134715025906738E-2</v>
      </c>
      <c r="D213" s="73">
        <v>0</v>
      </c>
      <c r="E213" s="73">
        <v>1.3693560325684679E-2</v>
      </c>
      <c r="F213" s="73">
        <v>0</v>
      </c>
      <c r="G213" s="73">
        <v>0.17172464840858623</v>
      </c>
      <c r="H213" s="73">
        <v>2.9607698001480387E-2</v>
      </c>
      <c r="I213" s="73">
        <v>0.15877128053293857</v>
      </c>
      <c r="J213" s="73">
        <v>0.1076980014803849</v>
      </c>
      <c r="K213" s="73"/>
      <c r="L213" s="73">
        <v>0.49962990377498151</v>
      </c>
      <c r="M213" s="73"/>
      <c r="N213" s="73">
        <v>9.9555884529977781E-2</v>
      </c>
      <c r="O213" s="73">
        <v>1.850481125092524E-3</v>
      </c>
      <c r="P213" s="73">
        <v>4.4411547002220575E-3</v>
      </c>
      <c r="Q213" s="73">
        <v>7.5129533678756466E-2</v>
      </c>
      <c r="R213" s="73">
        <v>8.6232420429311618E-2</v>
      </c>
      <c r="S213" s="73">
        <v>0.23316062176165803</v>
      </c>
      <c r="T213" s="73"/>
      <c r="U213" s="73">
        <v>0.50037009622501849</v>
      </c>
      <c r="V213" s="50"/>
      <c r="W213" s="50"/>
      <c r="X213" s="50"/>
      <c r="Y213" s="50"/>
      <c r="Z213" s="50"/>
      <c r="AA213" s="50"/>
      <c r="AB213" s="50"/>
      <c r="AC213" s="50"/>
      <c r="AD213" s="50"/>
      <c r="AE213" s="50"/>
      <c r="AF213" s="50"/>
      <c r="AG213" s="50"/>
      <c r="AH213" s="50"/>
      <c r="AI213" s="50"/>
      <c r="AJ213" s="50"/>
      <c r="AK213" s="50"/>
    </row>
    <row r="214" spans="1:37" s="49" customFormat="1" ht="12.75" x14ac:dyDescent="0.2">
      <c r="A214" s="49" t="s">
        <v>482</v>
      </c>
      <c r="B214" s="49" t="s">
        <v>483</v>
      </c>
      <c r="C214" s="73">
        <v>2.666666666666667E-3</v>
      </c>
      <c r="D214" s="73">
        <v>0</v>
      </c>
      <c r="E214" s="73">
        <v>1.8666666666666668E-2</v>
      </c>
      <c r="F214" s="73">
        <v>0</v>
      </c>
      <c r="G214" s="73">
        <v>0.17066666666666669</v>
      </c>
      <c r="H214" s="73">
        <v>0.16266666666666665</v>
      </c>
      <c r="I214" s="73">
        <v>7.2000000000000008E-2</v>
      </c>
      <c r="J214" s="73">
        <v>0</v>
      </c>
      <c r="K214" s="73"/>
      <c r="L214" s="73">
        <v>0.42666666666666669</v>
      </c>
      <c r="M214" s="73"/>
      <c r="N214" s="73">
        <v>0.12266666666666667</v>
      </c>
      <c r="O214" s="73">
        <v>2.6666666666666668E-2</v>
      </c>
      <c r="P214" s="73">
        <v>0</v>
      </c>
      <c r="Q214" s="73">
        <v>0.28800000000000003</v>
      </c>
      <c r="R214" s="73">
        <v>8.266666666666668E-2</v>
      </c>
      <c r="S214" s="73">
        <v>5.3333333333333337E-2</v>
      </c>
      <c r="T214" s="73"/>
      <c r="U214" s="73">
        <v>0.57333333333333336</v>
      </c>
      <c r="V214" s="50"/>
      <c r="W214" s="50"/>
      <c r="X214" s="50"/>
      <c r="Y214" s="50"/>
      <c r="Z214" s="50"/>
      <c r="AA214" s="50"/>
      <c r="AB214" s="50"/>
      <c r="AC214" s="50"/>
      <c r="AD214" s="50"/>
      <c r="AE214" s="50"/>
      <c r="AF214" s="50"/>
      <c r="AG214" s="50"/>
      <c r="AH214" s="50"/>
      <c r="AI214" s="50"/>
      <c r="AJ214" s="50"/>
      <c r="AK214" s="50"/>
    </row>
    <row r="215" spans="1:37" s="49" customFormat="1" ht="12.75" x14ac:dyDescent="0.2">
      <c r="A215" s="49" t="s">
        <v>484</v>
      </c>
      <c r="B215" s="49" t="s">
        <v>485</v>
      </c>
      <c r="C215" s="73">
        <v>6.5861690450054891E-3</v>
      </c>
      <c r="D215" s="73">
        <v>0</v>
      </c>
      <c r="E215" s="73">
        <v>1.9758507135016468E-2</v>
      </c>
      <c r="F215" s="73">
        <v>0</v>
      </c>
      <c r="G215" s="73">
        <v>6.3666300768386391E-2</v>
      </c>
      <c r="H215" s="73">
        <v>0.10208562019758508</v>
      </c>
      <c r="I215" s="73">
        <v>0.18111964873765096</v>
      </c>
      <c r="J215" s="73">
        <v>4.3907793633369925E-3</v>
      </c>
      <c r="K215" s="73"/>
      <c r="L215" s="73">
        <v>0.37760702524698136</v>
      </c>
      <c r="M215" s="73"/>
      <c r="N215" s="73">
        <v>6.2568605927552146E-2</v>
      </c>
      <c r="O215" s="73">
        <v>4.4456641053787049E-2</v>
      </c>
      <c r="P215" s="73">
        <v>0</v>
      </c>
      <c r="Q215" s="73">
        <v>0.46542261251372119</v>
      </c>
      <c r="R215" s="73">
        <v>1.4818880351262349E-2</v>
      </c>
      <c r="S215" s="73">
        <v>3.512623490669594E-2</v>
      </c>
      <c r="T215" s="73"/>
      <c r="U215" s="73">
        <v>0.62239297475301869</v>
      </c>
      <c r="V215" s="50"/>
      <c r="W215" s="50"/>
      <c r="X215" s="50"/>
      <c r="Y215" s="50"/>
      <c r="Z215" s="50"/>
      <c r="AA215" s="50"/>
      <c r="AB215" s="50"/>
      <c r="AC215" s="50"/>
      <c r="AD215" s="50"/>
      <c r="AE215" s="50"/>
      <c r="AF215" s="50"/>
      <c r="AG215" s="50"/>
      <c r="AH215" s="50"/>
      <c r="AI215" s="50"/>
      <c r="AJ215" s="50"/>
      <c r="AK215" s="50"/>
    </row>
    <row r="216" spans="1:37" s="49" customFormat="1" ht="12.75" x14ac:dyDescent="0.2">
      <c r="A216" s="49" t="s">
        <v>486</v>
      </c>
      <c r="B216" s="49" t="s">
        <v>487</v>
      </c>
      <c r="C216" s="73">
        <v>1.3692377909630305E-2</v>
      </c>
      <c r="D216" s="73">
        <v>0</v>
      </c>
      <c r="E216" s="73">
        <v>0.17480602464628023</v>
      </c>
      <c r="F216" s="73">
        <v>0</v>
      </c>
      <c r="G216" s="73">
        <v>0.11410314924691921</v>
      </c>
      <c r="H216" s="73">
        <v>0.18804198995892288</v>
      </c>
      <c r="I216" s="73">
        <v>6.6636239160200825E-2</v>
      </c>
      <c r="J216" s="73">
        <v>1.0497489730716568E-2</v>
      </c>
      <c r="K216" s="73"/>
      <c r="L216" s="73">
        <v>0.56777727065267003</v>
      </c>
      <c r="M216" s="73"/>
      <c r="N216" s="73">
        <v>0.12094933820173435</v>
      </c>
      <c r="O216" s="73">
        <v>1.7343678685531719E-2</v>
      </c>
      <c r="P216" s="73">
        <v>0</v>
      </c>
      <c r="Q216" s="73">
        <v>7.1200365130077589E-2</v>
      </c>
      <c r="R216" s="73">
        <v>0.20401643085349153</v>
      </c>
      <c r="S216" s="73">
        <v>1.8712916476494749E-2</v>
      </c>
      <c r="T216" s="73"/>
      <c r="U216" s="73">
        <v>0.43222272934732997</v>
      </c>
      <c r="V216" s="50"/>
      <c r="W216" s="50"/>
      <c r="X216" s="50"/>
      <c r="Y216" s="50"/>
      <c r="Z216" s="50"/>
      <c r="AA216" s="50"/>
      <c r="AB216" s="50"/>
      <c r="AC216" s="50"/>
      <c r="AD216" s="50"/>
      <c r="AE216" s="50"/>
      <c r="AF216" s="50"/>
      <c r="AG216" s="50"/>
      <c r="AH216" s="50"/>
      <c r="AI216" s="50"/>
      <c r="AJ216" s="50"/>
      <c r="AK216" s="50"/>
    </row>
    <row r="217" spans="1:37" s="49" customFormat="1" ht="12.75" x14ac:dyDescent="0.2">
      <c r="A217" s="49" t="s">
        <v>488</v>
      </c>
      <c r="B217" s="49" t="s">
        <v>489</v>
      </c>
      <c r="C217" s="73">
        <v>4.9382716049382715E-3</v>
      </c>
      <c r="D217" s="73">
        <v>0</v>
      </c>
      <c r="E217" s="73">
        <v>3.3333333333333333E-2</v>
      </c>
      <c r="F217" s="73">
        <v>0</v>
      </c>
      <c r="G217" s="73">
        <v>0.16543209876543208</v>
      </c>
      <c r="H217" s="73">
        <v>0</v>
      </c>
      <c r="I217" s="73">
        <v>0.28024691358024695</v>
      </c>
      <c r="J217" s="73">
        <v>5.802469135802469E-2</v>
      </c>
      <c r="K217" s="73"/>
      <c r="L217" s="73">
        <v>0.5419753086419753</v>
      </c>
      <c r="M217" s="73"/>
      <c r="N217" s="73">
        <v>0.13333333333333336</v>
      </c>
      <c r="O217" s="73">
        <v>4.9382716049382724E-3</v>
      </c>
      <c r="P217" s="73">
        <v>1.2345679012345681E-3</v>
      </c>
      <c r="Q217" s="73">
        <v>0.11234567901234568</v>
      </c>
      <c r="R217" s="73">
        <v>7.0370370370370375E-2</v>
      </c>
      <c r="S217" s="73">
        <v>0.13580246913580249</v>
      </c>
      <c r="T217" s="73"/>
      <c r="U217" s="73">
        <v>0.4580246913580247</v>
      </c>
      <c r="V217" s="50"/>
      <c r="W217" s="50"/>
      <c r="X217" s="50"/>
      <c r="Y217" s="50"/>
      <c r="Z217" s="50"/>
      <c r="AA217" s="50"/>
      <c r="AB217" s="50"/>
      <c r="AC217" s="50"/>
      <c r="AD217" s="50"/>
      <c r="AE217" s="50"/>
      <c r="AF217" s="50"/>
      <c r="AG217" s="50"/>
      <c r="AH217" s="50"/>
      <c r="AI217" s="50"/>
      <c r="AJ217" s="50"/>
      <c r="AK217" s="50"/>
    </row>
    <row r="218" spans="1:37" s="49" customFormat="1" ht="12.75" x14ac:dyDescent="0.2">
      <c r="A218" s="49" t="s">
        <v>490</v>
      </c>
      <c r="B218" s="49" t="s">
        <v>491</v>
      </c>
      <c r="C218" s="73">
        <v>1.515151515151515E-2</v>
      </c>
      <c r="D218" s="73">
        <v>0</v>
      </c>
      <c r="E218" s="73">
        <v>2.7272727272727271E-2</v>
      </c>
      <c r="F218" s="73">
        <v>0</v>
      </c>
      <c r="G218" s="73">
        <v>0.10808080808080807</v>
      </c>
      <c r="H218" s="73">
        <v>1.2121212121212121E-2</v>
      </c>
      <c r="I218" s="73">
        <v>0.47070707070707063</v>
      </c>
      <c r="J218" s="73">
        <v>6.6666666666666652E-2</v>
      </c>
      <c r="K218" s="73"/>
      <c r="L218" s="73">
        <v>0.7</v>
      </c>
      <c r="M218" s="73"/>
      <c r="N218" s="73">
        <v>1.2121212121212121E-2</v>
      </c>
      <c r="O218" s="73">
        <v>6.0606060606060606E-3</v>
      </c>
      <c r="P218" s="73">
        <v>7.3737373737373726E-2</v>
      </c>
      <c r="Q218" s="73">
        <v>5.5555555555555552E-2</v>
      </c>
      <c r="R218" s="73">
        <v>0.15151515151515152</v>
      </c>
      <c r="S218" s="73">
        <v>1.0101010101010101E-3</v>
      </c>
      <c r="T218" s="73"/>
      <c r="U218" s="73">
        <v>0.3</v>
      </c>
      <c r="V218" s="50"/>
      <c r="W218" s="50"/>
      <c r="X218" s="50"/>
      <c r="Y218" s="50"/>
      <c r="Z218" s="50"/>
      <c r="AA218" s="50"/>
      <c r="AB218" s="50"/>
      <c r="AC218" s="50"/>
      <c r="AD218" s="50"/>
      <c r="AE218" s="50"/>
      <c r="AF218" s="50"/>
      <c r="AG218" s="50"/>
      <c r="AH218" s="50"/>
      <c r="AI218" s="50"/>
      <c r="AJ218" s="50"/>
      <c r="AK218" s="50"/>
    </row>
    <row r="219" spans="1:37" s="49" customFormat="1" ht="12.75" x14ac:dyDescent="0.2">
      <c r="A219" s="49" t="s">
        <v>492</v>
      </c>
      <c r="B219" s="49" t="s">
        <v>493</v>
      </c>
      <c r="C219" s="73">
        <v>7.7496274217585689E-2</v>
      </c>
      <c r="D219" s="73">
        <v>0</v>
      </c>
      <c r="E219" s="73">
        <v>4.1728763040238447E-2</v>
      </c>
      <c r="F219" s="73">
        <v>0</v>
      </c>
      <c r="G219" s="73">
        <v>5.3651266766020868E-2</v>
      </c>
      <c r="H219" s="73">
        <v>6.259314456035768E-2</v>
      </c>
      <c r="I219" s="73">
        <v>0.18926974664679583</v>
      </c>
      <c r="J219" s="73">
        <v>5.216095380029806E-2</v>
      </c>
      <c r="K219" s="73"/>
      <c r="L219" s="73">
        <v>0.47690014903129657</v>
      </c>
      <c r="M219" s="73"/>
      <c r="N219" s="73">
        <v>0.27570789865871831</v>
      </c>
      <c r="O219" s="73">
        <v>2.6825633383010427E-2</v>
      </c>
      <c r="P219" s="73">
        <v>1.4903129657228018E-3</v>
      </c>
      <c r="Q219" s="73">
        <v>8.4947839046199694E-2</v>
      </c>
      <c r="R219" s="73">
        <v>0.13263785394932937</v>
      </c>
      <c r="S219" s="73">
        <v>1.4903129657228018E-3</v>
      </c>
      <c r="T219" s="73"/>
      <c r="U219" s="73">
        <v>0.52309985096870337</v>
      </c>
      <c r="V219" s="50"/>
      <c r="W219" s="50"/>
      <c r="X219" s="50"/>
      <c r="Y219" s="50"/>
      <c r="Z219" s="50"/>
      <c r="AA219" s="50"/>
      <c r="AB219" s="50"/>
      <c r="AC219" s="50"/>
      <c r="AD219" s="50"/>
      <c r="AE219" s="50"/>
      <c r="AF219" s="50"/>
      <c r="AG219" s="50"/>
      <c r="AH219" s="50"/>
      <c r="AI219" s="50"/>
      <c r="AJ219" s="50"/>
      <c r="AK219" s="50"/>
    </row>
    <row r="220" spans="1:37" s="49" customFormat="1" ht="12.75" x14ac:dyDescent="0.2">
      <c r="A220" s="49" t="s">
        <v>494</v>
      </c>
      <c r="B220" s="49" t="s">
        <v>495</v>
      </c>
      <c r="C220" s="73">
        <v>4.9186256781193489E-2</v>
      </c>
      <c r="D220" s="73">
        <v>0</v>
      </c>
      <c r="E220" s="73">
        <v>4.4484629294755877E-2</v>
      </c>
      <c r="F220" s="73">
        <v>0</v>
      </c>
      <c r="G220" s="73">
        <v>6.0759493670886081E-2</v>
      </c>
      <c r="H220" s="73">
        <v>5.4249547920433997E-3</v>
      </c>
      <c r="I220" s="73">
        <v>0.15985533453887885</v>
      </c>
      <c r="J220" s="73">
        <v>2.0614828209764919E-2</v>
      </c>
      <c r="K220" s="73"/>
      <c r="L220" s="73">
        <v>0.34032549728752259</v>
      </c>
      <c r="M220" s="73"/>
      <c r="N220" s="73">
        <v>0.14032549728752261</v>
      </c>
      <c r="O220" s="73">
        <v>2.5678119349005428E-2</v>
      </c>
      <c r="P220" s="73">
        <v>7.2332730560578662E-4</v>
      </c>
      <c r="Q220" s="73">
        <v>4.8101265822784817E-2</v>
      </c>
      <c r="R220" s="73">
        <v>0.39710669077757688</v>
      </c>
      <c r="S220" s="73">
        <v>4.7739602169981916E-2</v>
      </c>
      <c r="T220" s="73"/>
      <c r="U220" s="73">
        <v>0.65967450271247741</v>
      </c>
      <c r="V220" s="50"/>
      <c r="W220" s="50"/>
      <c r="X220" s="50"/>
      <c r="Y220" s="50"/>
      <c r="Z220" s="50"/>
      <c r="AA220" s="50"/>
      <c r="AB220" s="50"/>
      <c r="AC220" s="50"/>
      <c r="AD220" s="50"/>
      <c r="AE220" s="50"/>
      <c r="AF220" s="50"/>
      <c r="AG220" s="50"/>
      <c r="AH220" s="50"/>
      <c r="AI220" s="50"/>
      <c r="AJ220" s="50"/>
      <c r="AK220" s="50"/>
    </row>
    <row r="221" spans="1:37" s="49" customFormat="1" ht="12.75" x14ac:dyDescent="0.2">
      <c r="A221" s="49" t="s">
        <v>496</v>
      </c>
      <c r="B221" s="49" t="s">
        <v>497</v>
      </c>
      <c r="C221" s="73">
        <v>2.2880215343203229E-2</v>
      </c>
      <c r="D221" s="73">
        <v>0</v>
      </c>
      <c r="E221" s="73">
        <v>5.7873485868102294E-2</v>
      </c>
      <c r="F221" s="73">
        <v>0</v>
      </c>
      <c r="G221" s="73">
        <v>8.0753701211305512E-2</v>
      </c>
      <c r="H221" s="73">
        <v>8.0753701211305519E-3</v>
      </c>
      <c r="I221" s="73">
        <v>0.19380888290713325</v>
      </c>
      <c r="J221" s="73">
        <v>0.2072678331090175</v>
      </c>
      <c r="K221" s="73"/>
      <c r="L221" s="73">
        <v>0.57065948855989235</v>
      </c>
      <c r="M221" s="73"/>
      <c r="N221" s="73">
        <v>6.7294751009421269E-2</v>
      </c>
      <c r="O221" s="73">
        <v>1.3458950201884251E-2</v>
      </c>
      <c r="P221" s="73">
        <v>4.441453566621803E-2</v>
      </c>
      <c r="Q221" s="73">
        <v>7.9407806191117092E-2</v>
      </c>
      <c r="R221" s="73">
        <v>7.2678331090174964E-2</v>
      </c>
      <c r="S221" s="73">
        <v>0.15208613728129206</v>
      </c>
      <c r="T221" s="73"/>
      <c r="U221" s="73">
        <v>0.42934051144010765</v>
      </c>
      <c r="V221" s="50"/>
      <c r="W221" s="50"/>
      <c r="X221" s="50"/>
      <c r="Y221" s="50"/>
      <c r="Z221" s="50"/>
      <c r="AA221" s="50"/>
      <c r="AB221" s="50"/>
      <c r="AC221" s="50"/>
      <c r="AD221" s="50"/>
      <c r="AE221" s="50"/>
      <c r="AF221" s="50"/>
      <c r="AG221" s="50"/>
      <c r="AH221" s="50"/>
      <c r="AI221" s="50"/>
      <c r="AJ221" s="50"/>
      <c r="AK221" s="50"/>
    </row>
    <row r="222" spans="1:37" s="49" customFormat="1" ht="12.75" x14ac:dyDescent="0.2">
      <c r="A222" s="49" t="s">
        <v>498</v>
      </c>
      <c r="B222" s="49" t="s">
        <v>499</v>
      </c>
      <c r="C222" s="73">
        <v>0</v>
      </c>
      <c r="D222" s="73">
        <v>0</v>
      </c>
      <c r="E222" s="73">
        <v>4.7945205479452052E-2</v>
      </c>
      <c r="F222" s="73">
        <v>0</v>
      </c>
      <c r="G222" s="73">
        <v>0.10730593607305935</v>
      </c>
      <c r="H222" s="73">
        <v>6.8493150684931512E-3</v>
      </c>
      <c r="I222" s="73">
        <v>0.32420091324200911</v>
      </c>
      <c r="J222" s="73">
        <v>0</v>
      </c>
      <c r="K222" s="73"/>
      <c r="L222" s="73">
        <v>0.4863013698630137</v>
      </c>
      <c r="M222" s="73"/>
      <c r="N222" s="73">
        <v>0.20776255707762559</v>
      </c>
      <c r="O222" s="73">
        <v>6.849315068493152E-3</v>
      </c>
      <c r="P222" s="73">
        <v>0</v>
      </c>
      <c r="Q222" s="73">
        <v>8.9041095890410968E-2</v>
      </c>
      <c r="R222" s="73">
        <v>0.21004566210045666</v>
      </c>
      <c r="S222" s="73">
        <v>0</v>
      </c>
      <c r="T222" s="73"/>
      <c r="U222" s="73">
        <v>0.51369863013698636</v>
      </c>
      <c r="V222" s="50"/>
      <c r="W222" s="50"/>
      <c r="X222" s="50"/>
      <c r="Y222" s="50"/>
      <c r="Z222" s="50"/>
      <c r="AA222" s="50"/>
      <c r="AB222" s="50"/>
      <c r="AC222" s="50"/>
      <c r="AD222" s="50"/>
      <c r="AE222" s="50"/>
      <c r="AF222" s="50"/>
      <c r="AG222" s="50"/>
      <c r="AH222" s="50"/>
      <c r="AI222" s="50"/>
      <c r="AJ222" s="50"/>
      <c r="AK222" s="50"/>
    </row>
    <row r="223" spans="1:37" s="49" customFormat="1" ht="12.75" x14ac:dyDescent="0.2">
      <c r="A223" s="49" t="s">
        <v>500</v>
      </c>
      <c r="B223" s="49" t="s">
        <v>501</v>
      </c>
      <c r="C223" s="73">
        <v>0</v>
      </c>
      <c r="D223" s="73">
        <v>0</v>
      </c>
      <c r="E223" s="73">
        <v>1.4319809069212409E-2</v>
      </c>
      <c r="F223" s="73">
        <v>0</v>
      </c>
      <c r="G223" s="73">
        <v>0.12171837708830548</v>
      </c>
      <c r="H223" s="73">
        <v>2.3866348448687352E-3</v>
      </c>
      <c r="I223" s="73">
        <v>0.13126491646778043</v>
      </c>
      <c r="J223" s="73">
        <v>0.11217183770883055</v>
      </c>
      <c r="K223" s="73"/>
      <c r="L223" s="73">
        <v>0.3818615751789976</v>
      </c>
      <c r="M223" s="73"/>
      <c r="N223" s="73">
        <v>0.14081145584725535</v>
      </c>
      <c r="O223" s="73">
        <v>2.6252983293556083E-2</v>
      </c>
      <c r="P223" s="73">
        <v>0</v>
      </c>
      <c r="Q223" s="73">
        <v>0.31980906921241048</v>
      </c>
      <c r="R223" s="73">
        <v>9.546539379474939E-3</v>
      </c>
      <c r="S223" s="73">
        <v>0.12171837708830548</v>
      </c>
      <c r="T223" s="73"/>
      <c r="U223" s="73">
        <v>0.61813842482100234</v>
      </c>
      <c r="V223" s="50"/>
      <c r="W223" s="50"/>
      <c r="X223" s="50"/>
      <c r="Y223" s="50"/>
      <c r="Z223" s="50"/>
      <c r="AA223" s="50"/>
      <c r="AB223" s="50"/>
      <c r="AC223" s="50"/>
      <c r="AD223" s="50"/>
      <c r="AE223" s="50"/>
      <c r="AF223" s="50"/>
      <c r="AG223" s="50"/>
      <c r="AH223" s="50"/>
      <c r="AI223" s="50"/>
      <c r="AJ223" s="50"/>
      <c r="AK223" s="50"/>
    </row>
    <row r="224" spans="1:37" s="49" customFormat="1" ht="12.75" x14ac:dyDescent="0.2">
      <c r="A224" s="49" t="s">
        <v>502</v>
      </c>
      <c r="B224" s="49" t="s">
        <v>503</v>
      </c>
      <c r="C224" s="73">
        <v>5.1020408163265311E-3</v>
      </c>
      <c r="D224" s="73">
        <v>0</v>
      </c>
      <c r="E224" s="73">
        <v>0.05</v>
      </c>
      <c r="F224" s="73">
        <v>0</v>
      </c>
      <c r="G224" s="73">
        <v>0.14081632653061224</v>
      </c>
      <c r="H224" s="73">
        <v>0.1</v>
      </c>
      <c r="I224" s="73">
        <v>7.5510204081632656E-2</v>
      </c>
      <c r="J224" s="73">
        <v>1.8367346938775512E-2</v>
      </c>
      <c r="K224" s="73"/>
      <c r="L224" s="73">
        <v>0.38979591836734695</v>
      </c>
      <c r="M224" s="73"/>
      <c r="N224" s="73">
        <v>0.21224489795918366</v>
      </c>
      <c r="O224" s="73">
        <v>2.3469387755102041E-2</v>
      </c>
      <c r="P224" s="73">
        <v>0</v>
      </c>
      <c r="Q224" s="73">
        <v>8.0612244897959179E-2</v>
      </c>
      <c r="R224" s="73">
        <v>0.10612244897959183</v>
      </c>
      <c r="S224" s="73">
        <v>0.18775510204081633</v>
      </c>
      <c r="T224" s="73"/>
      <c r="U224" s="73">
        <v>0.61020408163265305</v>
      </c>
      <c r="V224" s="50"/>
      <c r="W224" s="50"/>
      <c r="X224" s="50"/>
      <c r="Y224" s="50"/>
      <c r="Z224" s="50"/>
      <c r="AA224" s="50"/>
      <c r="AB224" s="50"/>
      <c r="AC224" s="50"/>
      <c r="AD224" s="50"/>
      <c r="AE224" s="50"/>
      <c r="AF224" s="50"/>
      <c r="AG224" s="50"/>
      <c r="AH224" s="50"/>
      <c r="AI224" s="50"/>
      <c r="AJ224" s="50"/>
      <c r="AK224" s="50"/>
    </row>
    <row r="225" spans="1:37" s="49" customFormat="1" ht="12.75" x14ac:dyDescent="0.2">
      <c r="A225" s="49" t="s">
        <v>504</v>
      </c>
      <c r="B225" s="49" t="s">
        <v>505</v>
      </c>
      <c r="C225" s="73">
        <v>3.0326004548900678E-3</v>
      </c>
      <c r="D225" s="73">
        <v>0</v>
      </c>
      <c r="E225" s="73">
        <v>0.12357846853677026</v>
      </c>
      <c r="F225" s="73">
        <v>0</v>
      </c>
      <c r="G225" s="73">
        <v>0.1159969673995451</v>
      </c>
      <c r="H225" s="73">
        <v>6.0652009097801355E-3</v>
      </c>
      <c r="I225" s="73">
        <v>0.18574677786201668</v>
      </c>
      <c r="J225" s="73">
        <v>0.26535253980288093</v>
      </c>
      <c r="K225" s="73"/>
      <c r="L225" s="73">
        <v>0.6997725549658832</v>
      </c>
      <c r="M225" s="73"/>
      <c r="N225" s="73">
        <v>4.5489006823351023E-3</v>
      </c>
      <c r="O225" s="73">
        <v>8.3396512509476863E-3</v>
      </c>
      <c r="P225" s="73">
        <v>1.5163002274450341E-3</v>
      </c>
      <c r="Q225" s="73">
        <v>4.3972706595905985E-2</v>
      </c>
      <c r="R225" s="73">
        <v>0.10841546626231993</v>
      </c>
      <c r="S225" s="73">
        <v>0.13343442001516298</v>
      </c>
      <c r="T225" s="73"/>
      <c r="U225" s="73">
        <v>0.30022744503411675</v>
      </c>
      <c r="V225" s="50"/>
      <c r="W225" s="50"/>
      <c r="X225" s="50"/>
      <c r="Y225" s="50"/>
      <c r="Z225" s="50"/>
      <c r="AA225" s="50"/>
      <c r="AB225" s="50"/>
      <c r="AC225" s="50"/>
      <c r="AD225" s="50"/>
      <c r="AE225" s="50"/>
      <c r="AF225" s="50"/>
      <c r="AG225" s="50"/>
      <c r="AH225" s="50"/>
      <c r="AI225" s="50"/>
      <c r="AJ225" s="50"/>
      <c r="AK225" s="50"/>
    </row>
    <row r="226" spans="1:37" s="49" customFormat="1" ht="12.75" x14ac:dyDescent="0.2">
      <c r="A226" s="49" t="s">
        <v>506</v>
      </c>
      <c r="B226" s="49" t="s">
        <v>507</v>
      </c>
      <c r="C226" s="73">
        <v>0</v>
      </c>
      <c r="D226" s="73">
        <v>0</v>
      </c>
      <c r="E226" s="73">
        <v>2.8145695364238412E-2</v>
      </c>
      <c r="F226" s="73">
        <v>0</v>
      </c>
      <c r="G226" s="73">
        <v>0.11506622516556292</v>
      </c>
      <c r="H226" s="73">
        <v>1.3245033112582783E-2</v>
      </c>
      <c r="I226" s="73">
        <v>0.14569536423841062</v>
      </c>
      <c r="J226" s="73">
        <v>9.602649006622517E-2</v>
      </c>
      <c r="K226" s="73"/>
      <c r="L226" s="73">
        <v>0.39817880794701987</v>
      </c>
      <c r="M226" s="73"/>
      <c r="N226" s="73">
        <v>0.11672185430463576</v>
      </c>
      <c r="O226" s="73">
        <v>1.0761589403973509E-2</v>
      </c>
      <c r="P226" s="73">
        <v>8.2781456953642384E-4</v>
      </c>
      <c r="Q226" s="73">
        <v>0.27649006622516559</v>
      </c>
      <c r="R226" s="73">
        <v>3.8907284768211925E-2</v>
      </c>
      <c r="S226" s="73">
        <v>0.15811258278145696</v>
      </c>
      <c r="T226" s="73"/>
      <c r="U226" s="73">
        <v>0.60182119205298013</v>
      </c>
      <c r="V226" s="50"/>
      <c r="W226" s="50"/>
      <c r="X226" s="50"/>
      <c r="Y226" s="50"/>
      <c r="Z226" s="50"/>
      <c r="AA226" s="50"/>
      <c r="AB226" s="50"/>
      <c r="AC226" s="50"/>
      <c r="AD226" s="50"/>
      <c r="AE226" s="50"/>
      <c r="AF226" s="50"/>
      <c r="AG226" s="50"/>
      <c r="AH226" s="50"/>
      <c r="AI226" s="50"/>
      <c r="AJ226" s="50"/>
      <c r="AK226" s="50"/>
    </row>
    <row r="227" spans="1:37" s="49" customFormat="1" ht="12.75" x14ac:dyDescent="0.2">
      <c r="A227" s="49" t="s">
        <v>508</v>
      </c>
      <c r="B227" s="49" t="s">
        <v>509</v>
      </c>
      <c r="C227" s="73">
        <v>2.1466905187835419E-2</v>
      </c>
      <c r="D227" s="73">
        <v>4.7704233750745376E-3</v>
      </c>
      <c r="E227" s="73">
        <v>0.11627906976744184</v>
      </c>
      <c r="F227" s="73">
        <v>0</v>
      </c>
      <c r="G227" s="73">
        <v>0.10435301132975551</v>
      </c>
      <c r="H227" s="73">
        <v>8.5271317829457363E-2</v>
      </c>
      <c r="I227" s="73">
        <v>0.10912343470483005</v>
      </c>
      <c r="J227" s="73">
        <v>1.1926058437686344E-3</v>
      </c>
      <c r="K227" s="73"/>
      <c r="L227" s="73">
        <v>0.44245676803816336</v>
      </c>
      <c r="M227" s="73"/>
      <c r="N227" s="73">
        <v>2.8622540250447231E-2</v>
      </c>
      <c r="O227" s="73">
        <v>5.9630292188431731E-4</v>
      </c>
      <c r="P227" s="73">
        <v>5.9630292188431731E-4</v>
      </c>
      <c r="Q227" s="73">
        <v>8.8849135360763276E-2</v>
      </c>
      <c r="R227" s="73">
        <v>0.41443053070960051</v>
      </c>
      <c r="S227" s="73">
        <v>2.4448419797257009E-2</v>
      </c>
      <c r="T227" s="73"/>
      <c r="U227" s="73">
        <v>0.55754323196183664</v>
      </c>
      <c r="V227" s="50"/>
      <c r="W227" s="50"/>
      <c r="X227" s="50"/>
      <c r="Y227" s="50"/>
      <c r="Z227" s="50"/>
      <c r="AA227" s="50"/>
      <c r="AB227" s="50"/>
      <c r="AC227" s="50"/>
      <c r="AD227" s="50"/>
      <c r="AE227" s="50"/>
      <c r="AF227" s="50"/>
      <c r="AG227" s="50"/>
      <c r="AH227" s="50"/>
      <c r="AI227" s="50"/>
      <c r="AJ227" s="50"/>
      <c r="AK227" s="50"/>
    </row>
    <row r="228" spans="1:37" s="49" customFormat="1" ht="12.75" x14ac:dyDescent="0.2">
      <c r="A228" s="49" t="s">
        <v>510</v>
      </c>
      <c r="B228" s="49" t="s">
        <v>511</v>
      </c>
      <c r="C228" s="73">
        <v>4.7656870532168391E-3</v>
      </c>
      <c r="D228" s="73">
        <v>0</v>
      </c>
      <c r="E228" s="73">
        <v>1.2311358220810167E-2</v>
      </c>
      <c r="F228" s="73">
        <v>0</v>
      </c>
      <c r="G228" s="73">
        <v>0.10961080222398729</v>
      </c>
      <c r="H228" s="73">
        <v>4.368546465448769E-3</v>
      </c>
      <c r="I228" s="73">
        <v>0.10365369340746625</v>
      </c>
      <c r="J228" s="73">
        <v>2.5416997617156475E-2</v>
      </c>
      <c r="K228" s="73"/>
      <c r="L228" s="73">
        <v>0.26012708498808579</v>
      </c>
      <c r="M228" s="73"/>
      <c r="N228" s="73">
        <v>0.29586973788721205</v>
      </c>
      <c r="O228" s="73">
        <v>2.4622716441620333E-2</v>
      </c>
      <c r="P228" s="73">
        <v>6.354249404289118E-3</v>
      </c>
      <c r="Q228" s="73">
        <v>0.1346306592533757</v>
      </c>
      <c r="R228" s="73">
        <v>0.19062748212867353</v>
      </c>
      <c r="S228" s="73">
        <v>8.7768069896743447E-2</v>
      </c>
      <c r="T228" s="73"/>
      <c r="U228" s="73">
        <v>0.73987291501191421</v>
      </c>
      <c r="V228" s="50"/>
      <c r="W228" s="50"/>
      <c r="X228" s="50"/>
      <c r="Y228" s="50"/>
      <c r="Z228" s="50"/>
      <c r="AA228" s="50"/>
      <c r="AB228" s="50"/>
      <c r="AC228" s="50"/>
      <c r="AD228" s="50"/>
      <c r="AE228" s="50"/>
      <c r="AF228" s="50"/>
      <c r="AG228" s="50"/>
      <c r="AH228" s="50"/>
      <c r="AI228" s="50"/>
      <c r="AJ228" s="50"/>
      <c r="AK228" s="50"/>
    </row>
    <row r="229" spans="1:37" s="49" customFormat="1" ht="12.75" x14ac:dyDescent="0.2">
      <c r="A229" s="49" t="s">
        <v>512</v>
      </c>
      <c r="B229" s="49" t="s">
        <v>513</v>
      </c>
      <c r="C229" s="73">
        <v>1.1881188118811881E-2</v>
      </c>
      <c r="D229" s="73">
        <v>0</v>
      </c>
      <c r="E229" s="73">
        <v>3.0693069306930693E-2</v>
      </c>
      <c r="F229" s="73">
        <v>0</v>
      </c>
      <c r="G229" s="73">
        <v>0.19603960396039605</v>
      </c>
      <c r="H229" s="73">
        <v>8.9108910891089119E-3</v>
      </c>
      <c r="I229" s="73">
        <v>0.18415841584158416</v>
      </c>
      <c r="J229" s="73">
        <v>2.4752475247524754E-2</v>
      </c>
      <c r="K229" s="73"/>
      <c r="L229" s="73">
        <v>0.45643564356435645</v>
      </c>
      <c r="M229" s="73"/>
      <c r="N229" s="73">
        <v>7.5247524752475245E-2</v>
      </c>
      <c r="O229" s="73">
        <v>1.5841584158415842E-2</v>
      </c>
      <c r="P229" s="73">
        <v>4.9504950495049514E-3</v>
      </c>
      <c r="Q229" s="73">
        <v>0.14653465346534655</v>
      </c>
      <c r="R229" s="73">
        <v>0.26237623762376239</v>
      </c>
      <c r="S229" s="73">
        <v>3.8613861386138613E-2</v>
      </c>
      <c r="T229" s="73"/>
      <c r="U229" s="73">
        <v>0.5435643564356436</v>
      </c>
      <c r="V229" s="50"/>
      <c r="W229" s="50"/>
      <c r="X229" s="50"/>
      <c r="Y229" s="50"/>
      <c r="Z229" s="50"/>
      <c r="AA229" s="50"/>
      <c r="AB229" s="50"/>
      <c r="AC229" s="50"/>
      <c r="AD229" s="50"/>
      <c r="AE229" s="50"/>
      <c r="AF229" s="50"/>
      <c r="AG229" s="50"/>
      <c r="AH229" s="50"/>
      <c r="AI229" s="50"/>
      <c r="AJ229" s="50"/>
      <c r="AK229" s="50"/>
    </row>
    <row r="230" spans="1:37" s="49" customFormat="1" ht="12.75" x14ac:dyDescent="0.2">
      <c r="A230" s="49" t="s">
        <v>514</v>
      </c>
      <c r="B230" s="49" t="s">
        <v>515</v>
      </c>
      <c r="C230" s="73">
        <v>4.5302013422818789E-2</v>
      </c>
      <c r="D230" s="73">
        <v>0</v>
      </c>
      <c r="E230" s="73">
        <v>0.1870805369127517</v>
      </c>
      <c r="F230" s="73">
        <v>0</v>
      </c>
      <c r="G230" s="73">
        <v>0.30536912751677853</v>
      </c>
      <c r="H230" s="73">
        <v>1.5100671140939598E-2</v>
      </c>
      <c r="I230" s="73">
        <v>0.18036912751677853</v>
      </c>
      <c r="J230" s="73">
        <v>7.8020134228187932E-2</v>
      </c>
      <c r="K230" s="73"/>
      <c r="L230" s="73">
        <v>0.81124161073825507</v>
      </c>
      <c r="M230" s="73"/>
      <c r="N230" s="73">
        <v>3.3557046979865771E-3</v>
      </c>
      <c r="O230" s="73">
        <v>4.1946308724832215E-3</v>
      </c>
      <c r="P230" s="73">
        <v>0</v>
      </c>
      <c r="Q230" s="73">
        <v>0.12583892617449663</v>
      </c>
      <c r="R230" s="73">
        <v>7.5503355704697982E-3</v>
      </c>
      <c r="S230" s="73">
        <v>4.7818791946308725E-2</v>
      </c>
      <c r="T230" s="73"/>
      <c r="U230" s="73">
        <v>0.18875838926174496</v>
      </c>
      <c r="V230" s="50"/>
      <c r="W230" s="50"/>
      <c r="X230" s="50"/>
      <c r="Y230" s="50"/>
      <c r="Z230" s="50"/>
      <c r="AA230" s="50"/>
      <c r="AB230" s="50"/>
      <c r="AC230" s="50"/>
      <c r="AD230" s="50"/>
      <c r="AE230" s="50"/>
      <c r="AF230" s="50"/>
      <c r="AG230" s="50"/>
      <c r="AH230" s="50"/>
      <c r="AI230" s="50"/>
      <c r="AJ230" s="50"/>
      <c r="AK230" s="50"/>
    </row>
    <row r="231" spans="1:37" s="49" customFormat="1" ht="12.75" x14ac:dyDescent="0.2">
      <c r="A231" s="49" t="s">
        <v>516</v>
      </c>
      <c r="B231" s="49" t="s">
        <v>517</v>
      </c>
      <c r="C231" s="73">
        <v>2.0569620253164556E-2</v>
      </c>
      <c r="D231" s="73">
        <v>0</v>
      </c>
      <c r="E231" s="73">
        <v>0.25949367088607594</v>
      </c>
      <c r="F231" s="73">
        <v>0</v>
      </c>
      <c r="G231" s="73">
        <v>0.20253164556962025</v>
      </c>
      <c r="H231" s="73">
        <v>4.7468354430379748E-3</v>
      </c>
      <c r="I231" s="73">
        <v>9.6518987341772153E-2</v>
      </c>
      <c r="J231" s="73">
        <v>0</v>
      </c>
      <c r="K231" s="73"/>
      <c r="L231" s="73">
        <v>0.58386075949367089</v>
      </c>
      <c r="M231" s="73"/>
      <c r="N231" s="73">
        <v>0</v>
      </c>
      <c r="O231" s="73">
        <v>7.9113924050632917E-3</v>
      </c>
      <c r="P231" s="73">
        <v>8.0696202531645569E-2</v>
      </c>
      <c r="Q231" s="73">
        <v>0.10917721518987343</v>
      </c>
      <c r="R231" s="73">
        <v>0.2151898734177215</v>
      </c>
      <c r="S231" s="73">
        <v>3.1645569620253164E-3</v>
      </c>
      <c r="T231" s="73"/>
      <c r="U231" s="73">
        <v>0.41613924050632911</v>
      </c>
      <c r="V231" s="50"/>
      <c r="W231" s="50"/>
      <c r="X231" s="50"/>
      <c r="Y231" s="50"/>
      <c r="Z231" s="50"/>
      <c r="AA231" s="50"/>
      <c r="AB231" s="50"/>
      <c r="AC231" s="50"/>
      <c r="AD231" s="50"/>
      <c r="AE231" s="50"/>
      <c r="AF231" s="50"/>
      <c r="AG231" s="50"/>
      <c r="AH231" s="50"/>
      <c r="AI231" s="50"/>
      <c r="AJ231" s="50"/>
      <c r="AK231" s="50"/>
    </row>
    <row r="232" spans="1:37" s="49" customFormat="1" ht="12.75" x14ac:dyDescent="0.2">
      <c r="A232" s="49" t="s">
        <v>518</v>
      </c>
      <c r="B232" s="49" t="s">
        <v>519</v>
      </c>
      <c r="C232" s="73">
        <v>1.0060362173038229E-2</v>
      </c>
      <c r="D232" s="73">
        <v>0</v>
      </c>
      <c r="E232" s="73">
        <v>0.17169684775318578</v>
      </c>
      <c r="F232" s="73">
        <v>0</v>
      </c>
      <c r="G232" s="73">
        <v>0.16834339369550635</v>
      </c>
      <c r="H232" s="73">
        <v>4.0241448692152921E-3</v>
      </c>
      <c r="I232" s="73">
        <v>0.24882629107981219</v>
      </c>
      <c r="J232" s="73">
        <v>0.10865191146881288</v>
      </c>
      <c r="K232" s="73"/>
      <c r="L232" s="73">
        <v>0.71160295103957072</v>
      </c>
      <c r="M232" s="73"/>
      <c r="N232" s="73">
        <v>3.5546613011401745E-2</v>
      </c>
      <c r="O232" s="73">
        <v>1.6767270288397047E-2</v>
      </c>
      <c r="P232" s="73">
        <v>6.7069081153588194E-4</v>
      </c>
      <c r="Q232" s="73">
        <v>9.9262240107310537E-2</v>
      </c>
      <c r="R232" s="73">
        <v>0.1073105298457411</v>
      </c>
      <c r="S232" s="73">
        <v>2.8839704896042925E-2</v>
      </c>
      <c r="T232" s="73"/>
      <c r="U232" s="73">
        <v>0.28839704896042923</v>
      </c>
      <c r="V232" s="50"/>
      <c r="W232" s="50"/>
      <c r="X232" s="50"/>
      <c r="Y232" s="50"/>
      <c r="Z232" s="50"/>
      <c r="AA232" s="50"/>
      <c r="AB232" s="50"/>
      <c r="AC232" s="50"/>
      <c r="AD232" s="50"/>
      <c r="AE232" s="50"/>
      <c r="AF232" s="50"/>
      <c r="AG232" s="50"/>
      <c r="AH232" s="50"/>
      <c r="AI232" s="50"/>
      <c r="AJ232" s="50"/>
      <c r="AK232" s="50"/>
    </row>
    <row r="233" spans="1:37" s="49" customFormat="1" ht="12.75" x14ac:dyDescent="0.2">
      <c r="A233" s="49" t="s">
        <v>520</v>
      </c>
      <c r="B233" s="49" t="s">
        <v>521</v>
      </c>
      <c r="C233" s="73">
        <v>4.2918454935622317E-3</v>
      </c>
      <c r="D233" s="73">
        <v>0</v>
      </c>
      <c r="E233" s="73">
        <v>0.14163090128755365</v>
      </c>
      <c r="F233" s="73">
        <v>0</v>
      </c>
      <c r="G233" s="73">
        <v>0.29613733905579398</v>
      </c>
      <c r="H233" s="73">
        <v>2.575107296137339E-2</v>
      </c>
      <c r="I233" s="73">
        <v>0.18168812589413449</v>
      </c>
      <c r="J233" s="73">
        <v>1.4306151645207439E-3</v>
      </c>
      <c r="K233" s="73"/>
      <c r="L233" s="73">
        <v>0.6509298998569385</v>
      </c>
      <c r="M233" s="73"/>
      <c r="N233" s="73">
        <v>2.2889842632331903E-2</v>
      </c>
      <c r="O233" s="73">
        <v>8.5836909871244635E-3</v>
      </c>
      <c r="P233" s="73">
        <v>0</v>
      </c>
      <c r="Q233" s="73">
        <v>0.27038626609442062</v>
      </c>
      <c r="R233" s="73">
        <v>4.7210300429184553E-2</v>
      </c>
      <c r="S233" s="73">
        <v>0</v>
      </c>
      <c r="T233" s="73"/>
      <c r="U233" s="73">
        <v>0.3490701001430615</v>
      </c>
      <c r="V233" s="50"/>
      <c r="W233" s="50"/>
      <c r="X233" s="50"/>
      <c r="Y233" s="50"/>
      <c r="Z233" s="50"/>
      <c r="AA233" s="50"/>
      <c r="AB233" s="50"/>
      <c r="AC233" s="50"/>
      <c r="AD233" s="50"/>
      <c r="AE233" s="50"/>
      <c r="AF233" s="50"/>
      <c r="AG233" s="50"/>
      <c r="AH233" s="50"/>
      <c r="AI233" s="50"/>
      <c r="AJ233" s="50"/>
      <c r="AK233" s="50"/>
    </row>
    <row r="234" spans="1:37" s="49" customFormat="1" ht="12.75" x14ac:dyDescent="0.2">
      <c r="A234" s="49" t="s">
        <v>522</v>
      </c>
      <c r="B234" s="49" t="s">
        <v>523</v>
      </c>
      <c r="C234" s="73">
        <v>1.1675126903553299E-2</v>
      </c>
      <c r="D234" s="73">
        <v>0</v>
      </c>
      <c r="E234" s="73">
        <v>8.7817258883248719E-2</v>
      </c>
      <c r="F234" s="73">
        <v>0</v>
      </c>
      <c r="G234" s="73">
        <v>0.25634517766497461</v>
      </c>
      <c r="H234" s="73">
        <v>3.5532994923857869E-3</v>
      </c>
      <c r="I234" s="73">
        <v>0.23807106598984773</v>
      </c>
      <c r="J234" s="73">
        <v>5.634517766497462E-2</v>
      </c>
      <c r="K234" s="73"/>
      <c r="L234" s="73">
        <v>0.65380710659898478</v>
      </c>
      <c r="M234" s="73"/>
      <c r="N234" s="73">
        <v>2.5380710659898477E-2</v>
      </c>
      <c r="O234" s="73">
        <v>2.1319796954314719E-2</v>
      </c>
      <c r="P234" s="73">
        <v>0</v>
      </c>
      <c r="Q234" s="73">
        <v>0.16649746192893403</v>
      </c>
      <c r="R234" s="73">
        <v>3.654822335025381E-2</v>
      </c>
      <c r="S234" s="73">
        <v>9.6446700507614197E-2</v>
      </c>
      <c r="T234" s="73"/>
      <c r="U234" s="73">
        <v>0.34619289340101522</v>
      </c>
      <c r="V234" s="50"/>
      <c r="W234" s="50"/>
      <c r="X234" s="50"/>
      <c r="Y234" s="50"/>
      <c r="Z234" s="50"/>
      <c r="AA234" s="50"/>
      <c r="AB234" s="50"/>
      <c r="AC234" s="50"/>
      <c r="AD234" s="50"/>
      <c r="AE234" s="50"/>
      <c r="AF234" s="50"/>
      <c r="AG234" s="50"/>
      <c r="AH234" s="50"/>
      <c r="AI234" s="50"/>
      <c r="AJ234" s="50"/>
      <c r="AK234" s="50"/>
    </row>
    <row r="235" spans="1:37" s="49" customFormat="1" ht="12.75" x14ac:dyDescent="0.2">
      <c r="A235" s="49" t="s">
        <v>524</v>
      </c>
      <c r="B235" s="49" t="s">
        <v>525</v>
      </c>
      <c r="C235" s="73">
        <v>0</v>
      </c>
      <c r="D235" s="73">
        <v>0</v>
      </c>
      <c r="E235" s="73">
        <v>7.583417593528817E-2</v>
      </c>
      <c r="F235" s="73">
        <v>0</v>
      </c>
      <c r="G235" s="73">
        <v>0.14863498483316481</v>
      </c>
      <c r="H235" s="73">
        <v>0</v>
      </c>
      <c r="I235" s="73">
        <v>0.15672396359959553</v>
      </c>
      <c r="J235" s="73">
        <v>7.9878665318503544E-2</v>
      </c>
      <c r="K235" s="73"/>
      <c r="L235" s="73">
        <v>0.46107178968655205</v>
      </c>
      <c r="M235" s="73"/>
      <c r="N235" s="73">
        <v>5.2578361981799805E-2</v>
      </c>
      <c r="O235" s="73">
        <v>2.5278058645096056E-2</v>
      </c>
      <c r="P235" s="73">
        <v>0</v>
      </c>
      <c r="Q235" s="73">
        <v>0.23255813953488375</v>
      </c>
      <c r="R235" s="73">
        <v>2.0222446916076846E-3</v>
      </c>
      <c r="S235" s="73">
        <v>0.22649140546006069</v>
      </c>
      <c r="T235" s="73"/>
      <c r="U235" s="73">
        <v>0.53892821031344795</v>
      </c>
      <c r="V235" s="50"/>
      <c r="W235" s="50"/>
      <c r="X235" s="50"/>
      <c r="Y235" s="50"/>
      <c r="Z235" s="50"/>
      <c r="AA235" s="50"/>
      <c r="AB235" s="50"/>
      <c r="AC235" s="50"/>
      <c r="AD235" s="50"/>
      <c r="AE235" s="50"/>
      <c r="AF235" s="50"/>
      <c r="AG235" s="50"/>
      <c r="AH235" s="50"/>
      <c r="AI235" s="50"/>
      <c r="AJ235" s="50"/>
      <c r="AK235" s="50"/>
    </row>
    <row r="236" spans="1:37" s="49" customFormat="1" ht="12.75" x14ac:dyDescent="0.2">
      <c r="A236" s="49" t="s">
        <v>526</v>
      </c>
      <c r="B236" s="49" t="s">
        <v>527</v>
      </c>
      <c r="C236" s="73">
        <v>9.7560975609756097E-4</v>
      </c>
      <c r="D236" s="73">
        <v>0</v>
      </c>
      <c r="E236" s="73">
        <v>0.22146341463414634</v>
      </c>
      <c r="F236" s="73">
        <v>0</v>
      </c>
      <c r="G236" s="73">
        <v>0.19317073170731708</v>
      </c>
      <c r="H236" s="73">
        <v>9.7560975609756097E-4</v>
      </c>
      <c r="I236" s="73">
        <v>0.11902439024390245</v>
      </c>
      <c r="J236" s="73">
        <v>0.10341463414634147</v>
      </c>
      <c r="K236" s="73"/>
      <c r="L236" s="73">
        <v>0.63902439024390245</v>
      </c>
      <c r="M236" s="73"/>
      <c r="N236" s="73">
        <v>9.7560975609756097E-4</v>
      </c>
      <c r="O236" s="73">
        <v>0</v>
      </c>
      <c r="P236" s="73">
        <v>1.6585365853658537E-2</v>
      </c>
      <c r="Q236" s="73">
        <v>0.10926829268292683</v>
      </c>
      <c r="R236" s="73">
        <v>0.20975609756097557</v>
      </c>
      <c r="S236" s="73">
        <v>2.4390243902439025E-2</v>
      </c>
      <c r="T236" s="73"/>
      <c r="U236" s="73">
        <v>0.36097560975609755</v>
      </c>
      <c r="V236" s="50"/>
      <c r="W236" s="50"/>
      <c r="X236" s="50"/>
      <c r="Y236" s="50"/>
      <c r="Z236" s="50"/>
      <c r="AA236" s="50"/>
      <c r="AB236" s="50"/>
      <c r="AC236" s="50"/>
      <c r="AD236" s="50"/>
      <c r="AE236" s="50"/>
      <c r="AF236" s="50"/>
      <c r="AG236" s="50"/>
      <c r="AH236" s="50"/>
      <c r="AI236" s="50"/>
      <c r="AJ236" s="50"/>
      <c r="AK236" s="50"/>
    </row>
    <row r="237" spans="1:37" s="49" customFormat="1" ht="12.75" x14ac:dyDescent="0.2">
      <c r="A237" s="49" t="s">
        <v>528</v>
      </c>
      <c r="B237" s="49" t="s">
        <v>529</v>
      </c>
      <c r="C237" s="73">
        <v>8.1632653061224483E-2</v>
      </c>
      <c r="D237" s="73">
        <v>0</v>
      </c>
      <c r="E237" s="73">
        <v>0.20094191522762953</v>
      </c>
      <c r="F237" s="73">
        <v>0</v>
      </c>
      <c r="G237" s="73">
        <v>0.13186813186813187</v>
      </c>
      <c r="H237" s="73">
        <v>0</v>
      </c>
      <c r="I237" s="73">
        <v>0.16169544740973313</v>
      </c>
      <c r="J237" s="73">
        <v>0.17896389324960754</v>
      </c>
      <c r="K237" s="73"/>
      <c r="L237" s="73">
        <v>0.75510204081632648</v>
      </c>
      <c r="M237" s="73"/>
      <c r="N237" s="73">
        <v>3.1397174254317109E-3</v>
      </c>
      <c r="O237" s="73">
        <v>4.7095761381475672E-3</v>
      </c>
      <c r="P237" s="73">
        <v>0</v>
      </c>
      <c r="Q237" s="73">
        <v>7.8492935635792779E-2</v>
      </c>
      <c r="R237" s="73">
        <v>0.13657770800627944</v>
      </c>
      <c r="S237" s="73">
        <v>2.1978021978021976E-2</v>
      </c>
      <c r="T237" s="73"/>
      <c r="U237" s="73">
        <v>0.24489795918367346</v>
      </c>
      <c r="V237" s="50"/>
      <c r="W237" s="50"/>
      <c r="X237" s="50"/>
      <c r="Y237" s="50"/>
      <c r="Z237" s="50"/>
      <c r="AA237" s="50"/>
      <c r="AB237" s="50"/>
      <c r="AC237" s="50"/>
      <c r="AD237" s="50"/>
      <c r="AE237" s="50"/>
      <c r="AF237" s="50"/>
      <c r="AG237" s="50"/>
      <c r="AH237" s="50"/>
      <c r="AI237" s="50"/>
      <c r="AJ237" s="50"/>
      <c r="AK237" s="50"/>
    </row>
    <row r="238" spans="1:37" s="49" customFormat="1" ht="12.75" x14ac:dyDescent="0.2">
      <c r="A238" s="49" t="s">
        <v>530</v>
      </c>
      <c r="B238" s="49" t="s">
        <v>531</v>
      </c>
      <c r="C238" s="73">
        <v>2.0091324200913242E-2</v>
      </c>
      <c r="D238" s="73">
        <v>0</v>
      </c>
      <c r="E238" s="73">
        <v>6.3926940639269403E-2</v>
      </c>
      <c r="F238" s="73">
        <v>0</v>
      </c>
      <c r="G238" s="73">
        <v>0.14977168949771691</v>
      </c>
      <c r="H238" s="73">
        <v>2.7397260273972603E-3</v>
      </c>
      <c r="I238" s="73">
        <v>0.30593607305936071</v>
      </c>
      <c r="J238" s="73">
        <v>7.3972602739726029E-2</v>
      </c>
      <c r="K238" s="73"/>
      <c r="L238" s="73">
        <v>0.61643835616438358</v>
      </c>
      <c r="M238" s="73"/>
      <c r="N238" s="73">
        <v>3.8356164383561646E-2</v>
      </c>
      <c r="O238" s="73">
        <v>2.2831050228310501E-2</v>
      </c>
      <c r="P238" s="73">
        <v>1.8264840182648403E-3</v>
      </c>
      <c r="Q238" s="73">
        <v>0.17442922374429223</v>
      </c>
      <c r="R238" s="73">
        <v>0.1004566210045662</v>
      </c>
      <c r="S238" s="73">
        <v>4.5662100456621002E-2</v>
      </c>
      <c r="T238" s="73"/>
      <c r="U238" s="73">
        <v>0.38356164383561642</v>
      </c>
      <c r="V238" s="50"/>
      <c r="W238" s="50"/>
      <c r="X238" s="50"/>
      <c r="Y238" s="50"/>
      <c r="Z238" s="50"/>
      <c r="AA238" s="50"/>
      <c r="AB238" s="50"/>
      <c r="AC238" s="50"/>
      <c r="AD238" s="50"/>
      <c r="AE238" s="50"/>
      <c r="AF238" s="50"/>
      <c r="AG238" s="50"/>
      <c r="AH238" s="50"/>
      <c r="AI238" s="50"/>
      <c r="AJ238" s="50"/>
      <c r="AK238" s="50"/>
    </row>
    <row r="239" spans="1:37" s="49" customFormat="1" ht="12.75" x14ac:dyDescent="0.2">
      <c r="A239" s="49" t="s">
        <v>532</v>
      </c>
      <c r="B239" s="49" t="s">
        <v>533</v>
      </c>
      <c r="C239" s="73">
        <v>3.5687732342007436E-2</v>
      </c>
      <c r="D239" s="73">
        <v>0</v>
      </c>
      <c r="E239" s="73">
        <v>0.12267657992565055</v>
      </c>
      <c r="F239" s="73">
        <v>7.4349442379182155E-4</v>
      </c>
      <c r="G239" s="73">
        <v>0.337546468401487</v>
      </c>
      <c r="H239" s="73">
        <v>1.1152416356877323E-2</v>
      </c>
      <c r="I239" s="73">
        <v>0.13903345724907062</v>
      </c>
      <c r="J239" s="73">
        <v>5.3531598513011147E-2</v>
      </c>
      <c r="K239" s="73"/>
      <c r="L239" s="73">
        <v>0.70037174721189588</v>
      </c>
      <c r="M239" s="73"/>
      <c r="N239" s="73">
        <v>2.2304832713754642E-2</v>
      </c>
      <c r="O239" s="73">
        <v>2.6765799256505574E-2</v>
      </c>
      <c r="P239" s="73">
        <v>0</v>
      </c>
      <c r="Q239" s="73">
        <v>0.1211895910780669</v>
      </c>
      <c r="R239" s="73">
        <v>7.1375464684014858E-2</v>
      </c>
      <c r="S239" s="73">
        <v>5.7992565055762078E-2</v>
      </c>
      <c r="T239" s="73"/>
      <c r="U239" s="73">
        <v>0.29962825278810407</v>
      </c>
      <c r="V239" s="50"/>
      <c r="W239" s="50"/>
      <c r="X239" s="50"/>
      <c r="Y239" s="50"/>
      <c r="Z239" s="50"/>
      <c r="AA239" s="50"/>
      <c r="AB239" s="50"/>
      <c r="AC239" s="50"/>
      <c r="AD239" s="50"/>
      <c r="AE239" s="50"/>
      <c r="AF239" s="50"/>
      <c r="AG239" s="50"/>
      <c r="AH239" s="50"/>
      <c r="AI239" s="50"/>
      <c r="AJ239" s="50"/>
      <c r="AK239" s="50"/>
    </row>
    <row r="240" spans="1:37" s="49" customFormat="1" ht="12.75" x14ac:dyDescent="0.2">
      <c r="A240" s="49" t="s">
        <v>534</v>
      </c>
      <c r="B240" s="49" t="s">
        <v>535</v>
      </c>
      <c r="C240" s="73">
        <v>6.41025641025641E-3</v>
      </c>
      <c r="D240" s="73">
        <v>0</v>
      </c>
      <c r="E240" s="73">
        <v>0.1</v>
      </c>
      <c r="F240" s="73">
        <v>0</v>
      </c>
      <c r="G240" s="73">
        <v>0.14487179487179486</v>
      </c>
      <c r="H240" s="73">
        <v>2.5641025641025641E-3</v>
      </c>
      <c r="I240" s="73">
        <v>0.12179487179487181</v>
      </c>
      <c r="J240" s="73">
        <v>5.8974358974358973E-2</v>
      </c>
      <c r="K240" s="73"/>
      <c r="L240" s="73">
        <v>0.43461538461538463</v>
      </c>
      <c r="M240" s="73"/>
      <c r="N240" s="73">
        <v>2.5641025641025641E-3</v>
      </c>
      <c r="O240" s="73">
        <v>6.41025641025641E-3</v>
      </c>
      <c r="P240" s="73">
        <v>0</v>
      </c>
      <c r="Q240" s="73">
        <v>7.9487179487179496E-2</v>
      </c>
      <c r="R240" s="73">
        <v>0.1423076923076923</v>
      </c>
      <c r="S240" s="73">
        <v>0.33461538461538459</v>
      </c>
      <c r="T240" s="73"/>
      <c r="U240" s="73">
        <v>0.56538461538461537</v>
      </c>
      <c r="V240" s="50"/>
      <c r="W240" s="50"/>
      <c r="X240" s="50"/>
      <c r="Y240" s="50"/>
      <c r="Z240" s="50"/>
      <c r="AA240" s="50"/>
      <c r="AB240" s="50"/>
      <c r="AC240" s="50"/>
      <c r="AD240" s="50"/>
      <c r="AE240" s="50"/>
      <c r="AF240" s="50"/>
      <c r="AG240" s="50"/>
      <c r="AH240" s="50"/>
      <c r="AI240" s="50"/>
      <c r="AJ240" s="50"/>
      <c r="AK240" s="50"/>
    </row>
    <row r="241" spans="1:37" s="49" customFormat="1" ht="12.75" x14ac:dyDescent="0.2">
      <c r="A241" s="49" t="s">
        <v>536</v>
      </c>
      <c r="B241" s="49" t="s">
        <v>537</v>
      </c>
      <c r="C241" s="73">
        <v>1.2939001848428836E-2</v>
      </c>
      <c r="D241" s="73">
        <v>0</v>
      </c>
      <c r="E241" s="73">
        <v>4.4362292051756007E-2</v>
      </c>
      <c r="F241" s="73">
        <v>0</v>
      </c>
      <c r="G241" s="73">
        <v>0.10536044362292053</v>
      </c>
      <c r="H241" s="73">
        <v>0</v>
      </c>
      <c r="I241" s="73">
        <v>0.24953789279112756</v>
      </c>
      <c r="J241" s="73">
        <v>4.9907578558225509E-2</v>
      </c>
      <c r="K241" s="73"/>
      <c r="L241" s="73">
        <v>0.46210720887245843</v>
      </c>
      <c r="M241" s="73"/>
      <c r="N241" s="73">
        <v>7.3937153419593353E-3</v>
      </c>
      <c r="O241" s="73">
        <v>3.1423290203327174E-2</v>
      </c>
      <c r="P241" s="73">
        <v>1.1090573012939002E-2</v>
      </c>
      <c r="Q241" s="73">
        <v>0.10351201478743069</v>
      </c>
      <c r="R241" s="73">
        <v>0.36229205175600743</v>
      </c>
      <c r="S241" s="73">
        <v>2.2181146025878003E-2</v>
      </c>
      <c r="T241" s="73"/>
      <c r="U241" s="73">
        <v>0.53789279112754163</v>
      </c>
      <c r="V241" s="50"/>
      <c r="W241" s="50"/>
      <c r="X241" s="50"/>
      <c r="Y241" s="50"/>
      <c r="Z241" s="50"/>
      <c r="AA241" s="50"/>
      <c r="AB241" s="50"/>
      <c r="AC241" s="50"/>
      <c r="AD241" s="50"/>
      <c r="AE241" s="50"/>
      <c r="AF241" s="50"/>
      <c r="AG241" s="50"/>
      <c r="AH241" s="50"/>
      <c r="AI241" s="50"/>
      <c r="AJ241" s="50"/>
      <c r="AK241" s="50"/>
    </row>
    <row r="242" spans="1:37" s="49" customFormat="1" ht="12.75" x14ac:dyDescent="0.2">
      <c r="A242" s="49" t="s">
        <v>538</v>
      </c>
      <c r="B242" s="49" t="s">
        <v>539</v>
      </c>
      <c r="C242" s="73">
        <v>6.4464141821112004E-3</v>
      </c>
      <c r="D242" s="73">
        <v>0</v>
      </c>
      <c r="E242" s="73">
        <v>5.6406124093473009E-2</v>
      </c>
      <c r="F242" s="73">
        <v>0</v>
      </c>
      <c r="G242" s="73">
        <v>9.3473005640612408E-2</v>
      </c>
      <c r="H242" s="73">
        <v>4.8348106365834007E-3</v>
      </c>
      <c r="I242" s="73">
        <v>0.20306204673650283</v>
      </c>
      <c r="J242" s="73">
        <v>8.1385979049153914E-2</v>
      </c>
      <c r="K242" s="73"/>
      <c r="L242" s="73">
        <v>0.44560838033843675</v>
      </c>
      <c r="M242" s="73"/>
      <c r="N242" s="73">
        <v>8.702659145850121E-2</v>
      </c>
      <c r="O242" s="73">
        <v>4.9153908138597907E-2</v>
      </c>
      <c r="P242" s="73">
        <v>0</v>
      </c>
      <c r="Q242" s="73">
        <v>4.0290088638195005E-2</v>
      </c>
      <c r="R242" s="73">
        <v>9.1861402095084602E-2</v>
      </c>
      <c r="S242" s="73">
        <v>0.28605962933118456</v>
      </c>
      <c r="T242" s="73"/>
      <c r="U242" s="73">
        <v>0.55439161966156325</v>
      </c>
      <c r="V242" s="50"/>
      <c r="W242" s="50"/>
      <c r="X242" s="50"/>
      <c r="Y242" s="50"/>
      <c r="Z242" s="50"/>
      <c r="AA242" s="50"/>
      <c r="AB242" s="50"/>
      <c r="AC242" s="50"/>
      <c r="AD242" s="50"/>
      <c r="AE242" s="50"/>
      <c r="AF242" s="50"/>
      <c r="AG242" s="50"/>
      <c r="AH242" s="50"/>
      <c r="AI242" s="50"/>
      <c r="AJ242" s="50"/>
      <c r="AK242" s="50"/>
    </row>
    <row r="243" spans="1:37" s="49" customFormat="1" ht="12.75" x14ac:dyDescent="0.2">
      <c r="A243" s="49" t="s">
        <v>540</v>
      </c>
      <c r="B243" s="49" t="s">
        <v>541</v>
      </c>
      <c r="C243" s="73">
        <v>6.4591896652965355E-3</v>
      </c>
      <c r="D243" s="73">
        <v>0</v>
      </c>
      <c r="E243" s="73">
        <v>2.9947152084556665E-2</v>
      </c>
      <c r="F243" s="73">
        <v>0</v>
      </c>
      <c r="G243" s="73">
        <v>0.1244862008220787</v>
      </c>
      <c r="H243" s="73">
        <v>2.9359953024075164E-3</v>
      </c>
      <c r="I243" s="73">
        <v>0.19671168526130359</v>
      </c>
      <c r="J243" s="73">
        <v>8.1620669406928956E-2</v>
      </c>
      <c r="K243" s="73"/>
      <c r="L243" s="73">
        <v>0.44216089254257196</v>
      </c>
      <c r="M243" s="73"/>
      <c r="N243" s="73">
        <v>9.982384028185555E-2</v>
      </c>
      <c r="O243" s="73">
        <v>4.1103934233705222E-3</v>
      </c>
      <c r="P243" s="73">
        <v>0</v>
      </c>
      <c r="Q243" s="73">
        <v>8.8079859072225472E-2</v>
      </c>
      <c r="R243" s="73">
        <v>4.4627128596594241E-2</v>
      </c>
      <c r="S243" s="73">
        <v>0.32119788608338223</v>
      </c>
      <c r="T243" s="73"/>
      <c r="U243" s="73">
        <v>0.55783910745742804</v>
      </c>
      <c r="V243" s="50"/>
      <c r="W243" s="50"/>
      <c r="X243" s="50"/>
      <c r="Y243" s="50"/>
      <c r="Z243" s="50"/>
      <c r="AA243" s="50"/>
      <c r="AB243" s="50"/>
      <c r="AC243" s="50"/>
      <c r="AD243" s="50"/>
      <c r="AE243" s="50"/>
      <c r="AF243" s="50"/>
      <c r="AG243" s="50"/>
      <c r="AH243" s="50"/>
      <c r="AI243" s="50"/>
      <c r="AJ243" s="50"/>
      <c r="AK243" s="50"/>
    </row>
    <row r="244" spans="1:37" s="49" customFormat="1" ht="12.75" x14ac:dyDescent="0.2">
      <c r="A244" s="49" t="s">
        <v>542</v>
      </c>
      <c r="B244" s="49" t="s">
        <v>543</v>
      </c>
      <c r="C244" s="73">
        <v>4.2054671072394119E-3</v>
      </c>
      <c r="D244" s="73">
        <v>0</v>
      </c>
      <c r="E244" s="73">
        <v>2.3130069089816761E-2</v>
      </c>
      <c r="F244" s="73">
        <v>0</v>
      </c>
      <c r="G244" s="73">
        <v>7.4196455392009614E-2</v>
      </c>
      <c r="H244" s="73">
        <v>0.1114448783418444</v>
      </c>
      <c r="I244" s="73">
        <v>0.10303394412736558</v>
      </c>
      <c r="J244" s="73">
        <v>3.8149594472814664E-2</v>
      </c>
      <c r="K244" s="73"/>
      <c r="L244" s="73">
        <v>0.35416040853109043</v>
      </c>
      <c r="M244" s="73"/>
      <c r="N244" s="73">
        <v>0.21628116551516971</v>
      </c>
      <c r="O244" s="73">
        <v>5.4070291378792427E-2</v>
      </c>
      <c r="P244" s="73">
        <v>2.3130069089816761E-2</v>
      </c>
      <c r="Q244" s="73">
        <v>6.1279663562631426E-2</v>
      </c>
      <c r="R244" s="73">
        <v>0.27696004806248126</v>
      </c>
      <c r="S244" s="73">
        <v>1.4118353860018022E-2</v>
      </c>
      <c r="T244" s="73"/>
      <c r="U244" s="73">
        <v>0.64583959146890957</v>
      </c>
      <c r="V244" s="50"/>
      <c r="W244" s="50"/>
      <c r="X244" s="50"/>
      <c r="Y244" s="50"/>
      <c r="Z244" s="50"/>
      <c r="AA244" s="50"/>
      <c r="AB244" s="50"/>
      <c r="AC244" s="50"/>
      <c r="AD244" s="50"/>
      <c r="AE244" s="50"/>
      <c r="AF244" s="50"/>
      <c r="AG244" s="50"/>
      <c r="AH244" s="50"/>
      <c r="AI244" s="50"/>
      <c r="AJ244" s="50"/>
      <c r="AK244" s="50"/>
    </row>
    <row r="245" spans="1:37" s="49" customFormat="1" ht="12.75" x14ac:dyDescent="0.2">
      <c r="A245" s="49" t="s">
        <v>544</v>
      </c>
      <c r="B245" s="49" t="s">
        <v>545</v>
      </c>
      <c r="C245" s="73">
        <v>2.0942408376963353E-3</v>
      </c>
      <c r="D245" s="73">
        <v>0</v>
      </c>
      <c r="E245" s="73">
        <v>3.5602094240837698E-2</v>
      </c>
      <c r="F245" s="73">
        <v>0</v>
      </c>
      <c r="G245" s="73">
        <v>7.0506108202443282E-2</v>
      </c>
      <c r="H245" s="73">
        <v>1.8499127399650959E-2</v>
      </c>
      <c r="I245" s="73">
        <v>0.19127399650959861</v>
      </c>
      <c r="J245" s="73">
        <v>7.6439790575916225E-2</v>
      </c>
      <c r="K245" s="73"/>
      <c r="L245" s="73">
        <v>0.39441535776614312</v>
      </c>
      <c r="M245" s="73"/>
      <c r="N245" s="73">
        <v>0.20488656195462476</v>
      </c>
      <c r="O245" s="73">
        <v>1.3961605584642232E-2</v>
      </c>
      <c r="P245" s="73">
        <v>2.4432809773123907E-3</v>
      </c>
      <c r="Q245" s="73">
        <v>6.9458987783595119E-2</v>
      </c>
      <c r="R245" s="73">
        <v>0.30122164048865618</v>
      </c>
      <c r="S245" s="73">
        <v>1.3612565445026177E-2</v>
      </c>
      <c r="T245" s="73"/>
      <c r="U245" s="73">
        <v>0.60558464223385688</v>
      </c>
      <c r="V245" s="50"/>
      <c r="W245" s="50"/>
      <c r="X245" s="50"/>
      <c r="Y245" s="50"/>
      <c r="Z245" s="50"/>
      <c r="AA245" s="50"/>
      <c r="AB245" s="50"/>
      <c r="AC245" s="50"/>
      <c r="AD245" s="50"/>
      <c r="AE245" s="50"/>
      <c r="AF245" s="50"/>
      <c r="AG245" s="50"/>
      <c r="AH245" s="50"/>
      <c r="AI245" s="50"/>
      <c r="AJ245" s="50"/>
      <c r="AK245" s="50"/>
    </row>
    <row r="246" spans="1:37" s="49" customFormat="1" ht="12.75" x14ac:dyDescent="0.2">
      <c r="A246" s="49" t="s">
        <v>546</v>
      </c>
      <c r="B246" s="49" t="s">
        <v>547</v>
      </c>
      <c r="C246" s="73">
        <v>0</v>
      </c>
      <c r="D246" s="73">
        <v>0</v>
      </c>
      <c r="E246" s="73">
        <v>0.48546511627906974</v>
      </c>
      <c r="F246" s="73">
        <v>0</v>
      </c>
      <c r="G246" s="73">
        <v>0.22093023255813954</v>
      </c>
      <c r="H246" s="73">
        <v>0</v>
      </c>
      <c r="I246" s="73">
        <v>0.15988372093023256</v>
      </c>
      <c r="J246" s="73">
        <v>8.7209302325581394E-3</v>
      </c>
      <c r="K246" s="73"/>
      <c r="L246" s="73">
        <v>0.875</v>
      </c>
      <c r="M246" s="73"/>
      <c r="N246" s="73">
        <v>8.7209302325581394E-3</v>
      </c>
      <c r="O246" s="73">
        <v>1.1627906976744186E-2</v>
      </c>
      <c r="P246" s="73">
        <v>0</v>
      </c>
      <c r="Q246" s="73">
        <v>7.2674418604651167E-2</v>
      </c>
      <c r="R246" s="73">
        <v>2.3255813953488372E-2</v>
      </c>
      <c r="S246" s="73">
        <v>8.7209302325581394E-3</v>
      </c>
      <c r="T246" s="73"/>
      <c r="U246" s="73">
        <v>0.125</v>
      </c>
      <c r="V246" s="50"/>
      <c r="W246" s="50"/>
      <c r="X246" s="50"/>
      <c r="Y246" s="50"/>
      <c r="Z246" s="50"/>
      <c r="AA246" s="50"/>
      <c r="AB246" s="50"/>
      <c r="AC246" s="50"/>
      <c r="AD246" s="50"/>
      <c r="AE246" s="50"/>
      <c r="AF246" s="50"/>
      <c r="AG246" s="50"/>
      <c r="AH246" s="50"/>
      <c r="AI246" s="50"/>
      <c r="AJ246" s="50"/>
      <c r="AK246" s="50"/>
    </row>
    <row r="247" spans="1:37" s="49" customFormat="1" ht="12.75" x14ac:dyDescent="0.2">
      <c r="A247" s="49" t="s">
        <v>548</v>
      </c>
      <c r="B247" s="49" t="s">
        <v>549</v>
      </c>
      <c r="C247" s="73">
        <v>4.9796287913082835E-3</v>
      </c>
      <c r="D247" s="73">
        <v>0</v>
      </c>
      <c r="E247" s="73">
        <v>3.9384336803983698E-2</v>
      </c>
      <c r="F247" s="73">
        <v>0</v>
      </c>
      <c r="G247" s="73">
        <v>9.9139882299683096E-2</v>
      </c>
      <c r="H247" s="73">
        <v>8.7822544137618822E-2</v>
      </c>
      <c r="I247" s="73">
        <v>6.6998641919420551E-2</v>
      </c>
      <c r="J247" s="73">
        <v>2.761430511543685E-2</v>
      </c>
      <c r="K247" s="73"/>
      <c r="L247" s="73">
        <v>0.32593933906745132</v>
      </c>
      <c r="M247" s="73"/>
      <c r="N247" s="73">
        <v>4.5269352648257134E-2</v>
      </c>
      <c r="O247" s="73">
        <v>4.0742417383431411E-3</v>
      </c>
      <c r="P247" s="73">
        <v>2.7161611588954276E-3</v>
      </c>
      <c r="Q247" s="73">
        <v>4.2100497962879131E-2</v>
      </c>
      <c r="R247" s="73">
        <v>0.33091896785875963</v>
      </c>
      <c r="S247" s="73">
        <v>0.24898143956541421</v>
      </c>
      <c r="T247" s="73"/>
      <c r="U247" s="73">
        <v>0.67406066093254868</v>
      </c>
      <c r="V247" s="50"/>
      <c r="W247" s="50"/>
      <c r="X247" s="50"/>
      <c r="Y247" s="50"/>
      <c r="Z247" s="50"/>
      <c r="AA247" s="50"/>
      <c r="AB247" s="50"/>
      <c r="AC247" s="50"/>
      <c r="AD247" s="50"/>
      <c r="AE247" s="50"/>
      <c r="AF247" s="50"/>
      <c r="AG247" s="50"/>
      <c r="AH247" s="50"/>
      <c r="AI247" s="50"/>
      <c r="AJ247" s="50"/>
      <c r="AK247" s="50"/>
    </row>
    <row r="248" spans="1:37" s="49" customFormat="1" ht="12.75" x14ac:dyDescent="0.2">
      <c r="A248" s="49" t="s">
        <v>550</v>
      </c>
      <c r="B248" s="49" t="s">
        <v>551</v>
      </c>
      <c r="C248" s="73">
        <v>8.2135523613963025E-3</v>
      </c>
      <c r="D248" s="73">
        <v>0</v>
      </c>
      <c r="E248" s="73">
        <v>5.0308008213552365E-2</v>
      </c>
      <c r="F248" s="73">
        <v>0</v>
      </c>
      <c r="G248" s="73">
        <v>9.2402464065708428E-2</v>
      </c>
      <c r="H248" s="73">
        <v>1.1293634496919919E-2</v>
      </c>
      <c r="I248" s="73">
        <v>0.28850102669404515</v>
      </c>
      <c r="J248" s="73">
        <v>3.5934291581108828E-2</v>
      </c>
      <c r="K248" s="73"/>
      <c r="L248" s="73">
        <v>0.486652977412731</v>
      </c>
      <c r="M248" s="73"/>
      <c r="N248" s="73">
        <v>0.12525667351129363</v>
      </c>
      <c r="O248" s="73">
        <v>3.0287474332648865E-2</v>
      </c>
      <c r="P248" s="73">
        <v>4.1067761806981512E-3</v>
      </c>
      <c r="Q248" s="73">
        <v>0.13090349075975358</v>
      </c>
      <c r="R248" s="73">
        <v>0.20739219712525667</v>
      </c>
      <c r="S248" s="73">
        <v>1.5400410677618067E-2</v>
      </c>
      <c r="T248" s="73"/>
      <c r="U248" s="73">
        <v>0.51334702258726894</v>
      </c>
      <c r="V248" s="50"/>
      <c r="W248" s="50"/>
      <c r="X248" s="50"/>
      <c r="Y248" s="50"/>
      <c r="Z248" s="50"/>
      <c r="AA248" s="50"/>
      <c r="AB248" s="50"/>
      <c r="AC248" s="50"/>
      <c r="AD248" s="50"/>
      <c r="AE248" s="50"/>
      <c r="AF248" s="50"/>
      <c r="AG248" s="50"/>
      <c r="AH248" s="50"/>
      <c r="AI248" s="50"/>
      <c r="AJ248" s="50"/>
      <c r="AK248" s="50"/>
    </row>
    <row r="249" spans="1:37" s="49" customFormat="1" ht="12.75" x14ac:dyDescent="0.2">
      <c r="A249" s="49" t="s">
        <v>552</v>
      </c>
      <c r="B249" s="49" t="s">
        <v>553</v>
      </c>
      <c r="C249" s="73">
        <v>2.8985507246376808E-3</v>
      </c>
      <c r="D249" s="73">
        <v>0</v>
      </c>
      <c r="E249" s="73">
        <v>0.3893719806763285</v>
      </c>
      <c r="F249" s="73">
        <v>0</v>
      </c>
      <c r="G249" s="73">
        <v>5.9903381642512077E-2</v>
      </c>
      <c r="H249" s="73">
        <v>3.8647342995169081E-3</v>
      </c>
      <c r="I249" s="73">
        <v>0.14396135265700483</v>
      </c>
      <c r="J249" s="73">
        <v>0</v>
      </c>
      <c r="K249" s="73"/>
      <c r="L249" s="73">
        <v>0.6</v>
      </c>
      <c r="M249" s="73"/>
      <c r="N249" s="73">
        <v>0.18743961352657007</v>
      </c>
      <c r="O249" s="73">
        <v>3.5748792270531397E-2</v>
      </c>
      <c r="P249" s="73">
        <v>1.5458937198067632E-2</v>
      </c>
      <c r="Q249" s="73">
        <v>3.8647342995169087E-2</v>
      </c>
      <c r="R249" s="73">
        <v>0.12270531400966184</v>
      </c>
      <c r="S249" s="73">
        <v>0</v>
      </c>
      <c r="T249" s="73"/>
      <c r="U249" s="73">
        <v>0.4</v>
      </c>
      <c r="V249" s="50"/>
      <c r="W249" s="50"/>
      <c r="X249" s="50"/>
      <c r="Y249" s="50"/>
      <c r="Z249" s="50"/>
      <c r="AA249" s="50"/>
      <c r="AB249" s="50"/>
      <c r="AC249" s="50"/>
      <c r="AD249" s="50"/>
      <c r="AE249" s="50"/>
      <c r="AF249" s="50"/>
      <c r="AG249" s="50"/>
      <c r="AH249" s="50"/>
      <c r="AI249" s="50"/>
      <c r="AJ249" s="50"/>
      <c r="AK249" s="50"/>
    </row>
    <row r="250" spans="1:37" s="49" customFormat="1" ht="12.75" x14ac:dyDescent="0.2">
      <c r="A250" s="49" t="s">
        <v>554</v>
      </c>
      <c r="B250" s="49" t="s">
        <v>555</v>
      </c>
      <c r="C250" s="73">
        <v>4.4827586206896558E-3</v>
      </c>
      <c r="D250" s="73">
        <v>0</v>
      </c>
      <c r="E250" s="73">
        <v>2.6206896551724135E-2</v>
      </c>
      <c r="F250" s="73">
        <v>0</v>
      </c>
      <c r="G250" s="73">
        <v>8.5862068965517249E-2</v>
      </c>
      <c r="H250" s="73">
        <v>2.413793103448276E-3</v>
      </c>
      <c r="I250" s="73">
        <v>0.12793103448275864</v>
      </c>
      <c r="J250" s="73">
        <v>1.6206896551724137E-2</v>
      </c>
      <c r="K250" s="73"/>
      <c r="L250" s="73">
        <v>0.26310344827586207</v>
      </c>
      <c r="M250" s="73"/>
      <c r="N250" s="73">
        <v>0.14620689655172414</v>
      </c>
      <c r="O250" s="73">
        <v>1.0689655172413793E-2</v>
      </c>
      <c r="P250" s="73">
        <v>4.827586206896552E-3</v>
      </c>
      <c r="Q250" s="73">
        <v>7.0689655172413796E-2</v>
      </c>
      <c r="R250" s="73">
        <v>0.10586206896551724</v>
      </c>
      <c r="S250" s="73">
        <v>0.39862068965517244</v>
      </c>
      <c r="T250" s="73"/>
      <c r="U250" s="73">
        <v>0.73689655172413793</v>
      </c>
      <c r="V250" s="50"/>
      <c r="W250" s="50"/>
      <c r="X250" s="50"/>
      <c r="Y250" s="50"/>
      <c r="Z250" s="50"/>
      <c r="AA250" s="50"/>
      <c r="AB250" s="50"/>
      <c r="AC250" s="50"/>
      <c r="AD250" s="50"/>
      <c r="AE250" s="50"/>
      <c r="AF250" s="50"/>
      <c r="AG250" s="50"/>
      <c r="AH250" s="50"/>
      <c r="AI250" s="50"/>
      <c r="AJ250" s="50"/>
      <c r="AK250" s="50"/>
    </row>
    <row r="251" spans="1:37" s="49" customFormat="1" ht="12.75" x14ac:dyDescent="0.2">
      <c r="A251" s="49" t="s">
        <v>556</v>
      </c>
      <c r="B251" s="49" t="s">
        <v>557</v>
      </c>
      <c r="C251" s="73">
        <v>6.2630480167014616E-3</v>
      </c>
      <c r="D251" s="73">
        <v>0</v>
      </c>
      <c r="E251" s="73">
        <v>3.7578288100208766E-2</v>
      </c>
      <c r="F251" s="73">
        <v>0</v>
      </c>
      <c r="G251" s="73">
        <v>9.1440501043841341E-2</v>
      </c>
      <c r="H251" s="73">
        <v>4.1753653444676412E-4</v>
      </c>
      <c r="I251" s="73">
        <v>0.15991649269311065</v>
      </c>
      <c r="J251" s="73">
        <v>3.2567849686847596E-2</v>
      </c>
      <c r="K251" s="73"/>
      <c r="L251" s="73">
        <v>0.32818371607515656</v>
      </c>
      <c r="M251" s="73"/>
      <c r="N251" s="73">
        <v>6.2630480167014613E-2</v>
      </c>
      <c r="O251" s="73">
        <v>4.2171189979123169E-2</v>
      </c>
      <c r="P251" s="73">
        <v>8.350730688935281E-3</v>
      </c>
      <c r="Q251" s="73">
        <v>7.9331941544885168E-2</v>
      </c>
      <c r="R251" s="73">
        <v>8.5594989561586635E-2</v>
      </c>
      <c r="S251" s="73">
        <v>0.39373695198329856</v>
      </c>
      <c r="T251" s="73"/>
      <c r="U251" s="73">
        <v>0.67181628392484338</v>
      </c>
      <c r="V251" s="50"/>
      <c r="W251" s="50"/>
      <c r="X251" s="50"/>
      <c r="Y251" s="50"/>
      <c r="Z251" s="50"/>
      <c r="AA251" s="50"/>
      <c r="AB251" s="50"/>
      <c r="AC251" s="50"/>
      <c r="AD251" s="50"/>
      <c r="AE251" s="50"/>
      <c r="AF251" s="50"/>
      <c r="AG251" s="50"/>
      <c r="AH251" s="50"/>
      <c r="AI251" s="50"/>
      <c r="AJ251" s="50"/>
      <c r="AK251" s="50"/>
    </row>
    <row r="252" spans="1:37" s="49" customFormat="1" ht="12.75" x14ac:dyDescent="0.2">
      <c r="A252" s="49" t="s">
        <v>558</v>
      </c>
      <c r="B252" s="49" t="s">
        <v>559</v>
      </c>
      <c r="C252" s="73">
        <v>3.0097817908201654E-3</v>
      </c>
      <c r="D252" s="73">
        <v>0</v>
      </c>
      <c r="E252" s="73">
        <v>0.13017306245297214</v>
      </c>
      <c r="F252" s="73">
        <v>0</v>
      </c>
      <c r="G252" s="73">
        <v>0.18434913468773512</v>
      </c>
      <c r="H252" s="73">
        <v>8.5778781038374718E-2</v>
      </c>
      <c r="I252" s="73">
        <v>0.13243039879608728</v>
      </c>
      <c r="J252" s="73">
        <v>1.1286681715575619E-2</v>
      </c>
      <c r="K252" s="73"/>
      <c r="L252" s="73">
        <v>0.54702784048156505</v>
      </c>
      <c r="M252" s="73"/>
      <c r="N252" s="73">
        <v>0.19413092550790065</v>
      </c>
      <c r="O252" s="73">
        <v>6.0195635816403309E-3</v>
      </c>
      <c r="P252" s="73">
        <v>0</v>
      </c>
      <c r="Q252" s="73">
        <v>6.9224981188863804E-2</v>
      </c>
      <c r="R252" s="73">
        <v>0.16704288939051917</v>
      </c>
      <c r="S252" s="73">
        <v>1.6553799849510911E-2</v>
      </c>
      <c r="T252" s="73"/>
      <c r="U252" s="73">
        <v>0.45297215951843489</v>
      </c>
      <c r="V252" s="50"/>
      <c r="W252" s="50"/>
      <c r="X252" s="50"/>
      <c r="Y252" s="50"/>
      <c r="Z252" s="50"/>
      <c r="AA252" s="50"/>
      <c r="AB252" s="50"/>
      <c r="AC252" s="50"/>
      <c r="AD252" s="50"/>
      <c r="AE252" s="50"/>
      <c r="AF252" s="50"/>
      <c r="AG252" s="50"/>
      <c r="AH252" s="50"/>
      <c r="AI252" s="50"/>
      <c r="AJ252" s="50"/>
      <c r="AK252" s="50"/>
    </row>
    <row r="253" spans="1:37" s="49" customFormat="1" ht="12.75" x14ac:dyDescent="0.2">
      <c r="A253" s="49" t="s">
        <v>560</v>
      </c>
      <c r="B253" s="49" t="s">
        <v>561</v>
      </c>
      <c r="C253" s="73">
        <v>4.7244094488188976E-3</v>
      </c>
      <c r="D253" s="73">
        <v>0</v>
      </c>
      <c r="E253" s="73">
        <v>2.5196850393700787E-2</v>
      </c>
      <c r="F253" s="73">
        <v>0</v>
      </c>
      <c r="G253" s="73">
        <v>9.2125984251968496E-2</v>
      </c>
      <c r="H253" s="73">
        <v>1.4173228346456693E-2</v>
      </c>
      <c r="I253" s="73">
        <v>0.1173228346456693</v>
      </c>
      <c r="J253" s="73">
        <v>2.3622047244094488E-3</v>
      </c>
      <c r="K253" s="73"/>
      <c r="L253" s="73">
        <v>0.25590551181102361</v>
      </c>
      <c r="M253" s="73"/>
      <c r="N253" s="73">
        <v>0.14645669291338584</v>
      </c>
      <c r="O253" s="73">
        <v>7.2440944881889763E-2</v>
      </c>
      <c r="P253" s="73">
        <v>2.0472440944881889E-2</v>
      </c>
      <c r="Q253" s="73">
        <v>0.12519685039370079</v>
      </c>
      <c r="R253" s="73">
        <v>0.37165354330708661</v>
      </c>
      <c r="S253" s="73">
        <v>7.874015748031496E-3</v>
      </c>
      <c r="T253" s="73"/>
      <c r="U253" s="73">
        <v>0.74409448818897639</v>
      </c>
      <c r="V253" s="50"/>
      <c r="W253" s="50"/>
      <c r="X253" s="50"/>
      <c r="Y253" s="50"/>
      <c r="Z253" s="50"/>
      <c r="AA253" s="50"/>
      <c r="AB253" s="50"/>
      <c r="AC253" s="50"/>
      <c r="AD253" s="50"/>
      <c r="AE253" s="50"/>
      <c r="AF253" s="50"/>
      <c r="AG253" s="50"/>
      <c r="AH253" s="50"/>
      <c r="AI253" s="50"/>
      <c r="AJ253" s="50"/>
      <c r="AK253" s="50"/>
    </row>
    <row r="254" spans="1:37" s="49" customFormat="1" ht="12.75" x14ac:dyDescent="0.2">
      <c r="A254" s="49" t="s">
        <v>562</v>
      </c>
      <c r="B254" s="49" t="s">
        <v>563</v>
      </c>
      <c r="C254" s="73">
        <v>5.1768766177739426E-3</v>
      </c>
      <c r="D254" s="73">
        <v>0</v>
      </c>
      <c r="E254" s="73">
        <v>2.2433132010353754E-2</v>
      </c>
      <c r="F254" s="73">
        <v>0</v>
      </c>
      <c r="G254" s="73">
        <v>9.4046591889559966E-2</v>
      </c>
      <c r="H254" s="73">
        <v>1.9844693701466781E-2</v>
      </c>
      <c r="I254" s="73">
        <v>5.9534081104400338E-2</v>
      </c>
      <c r="J254" s="73">
        <v>0</v>
      </c>
      <c r="K254" s="73"/>
      <c r="L254" s="73">
        <v>0.20103537532355478</v>
      </c>
      <c r="M254" s="73"/>
      <c r="N254" s="73">
        <v>0.44693701466781705</v>
      </c>
      <c r="O254" s="73">
        <v>6.0396893874029344E-3</v>
      </c>
      <c r="P254" s="73">
        <v>3.4512510785159622E-3</v>
      </c>
      <c r="Q254" s="73">
        <v>8.7144089732528046E-2</v>
      </c>
      <c r="R254" s="73">
        <v>0.24331320103537535</v>
      </c>
      <c r="S254" s="73">
        <v>1.2079378774805869E-2</v>
      </c>
      <c r="T254" s="73"/>
      <c r="U254" s="73">
        <v>0.79896462467644525</v>
      </c>
      <c r="V254" s="50"/>
      <c r="W254" s="50"/>
      <c r="X254" s="50"/>
      <c r="Y254" s="50"/>
      <c r="Z254" s="50"/>
      <c r="AA254" s="50"/>
      <c r="AB254" s="50"/>
      <c r="AC254" s="50"/>
      <c r="AD254" s="50"/>
      <c r="AE254" s="50"/>
      <c r="AF254" s="50"/>
      <c r="AG254" s="50"/>
      <c r="AH254" s="50"/>
      <c r="AI254" s="50"/>
      <c r="AJ254" s="50"/>
      <c r="AK254" s="50"/>
    </row>
    <row r="255" spans="1:37" s="49" customFormat="1" ht="12.75" x14ac:dyDescent="0.2">
      <c r="A255" s="49" t="s">
        <v>564</v>
      </c>
      <c r="B255" s="49" t="s">
        <v>565</v>
      </c>
      <c r="C255" s="73">
        <v>3.6968576709796668E-3</v>
      </c>
      <c r="D255" s="73">
        <v>0</v>
      </c>
      <c r="E255" s="73">
        <v>5.1756007393715338E-2</v>
      </c>
      <c r="F255" s="73">
        <v>0</v>
      </c>
      <c r="G255" s="73">
        <v>9.2421441774491686E-2</v>
      </c>
      <c r="H255" s="73">
        <v>2.5878003696857669E-2</v>
      </c>
      <c r="I255" s="73">
        <v>0.10351201478743068</v>
      </c>
      <c r="J255" s="73">
        <v>1.8484288354898334E-3</v>
      </c>
      <c r="K255" s="73"/>
      <c r="L255" s="73">
        <v>0.27911275415896486</v>
      </c>
      <c r="M255" s="73"/>
      <c r="N255" s="73">
        <v>2.2181146025878007E-2</v>
      </c>
      <c r="O255" s="73">
        <v>3.512014787430684E-2</v>
      </c>
      <c r="P255" s="73">
        <v>4.6210720887245836E-2</v>
      </c>
      <c r="Q255" s="73">
        <v>7.3937153419593352E-2</v>
      </c>
      <c r="R255" s="73">
        <v>0.54158964879852123</v>
      </c>
      <c r="S255" s="73">
        <v>1.8484288354898336E-3</v>
      </c>
      <c r="T255" s="73"/>
      <c r="U255" s="73">
        <v>0.72088724584103514</v>
      </c>
      <c r="V255" s="50"/>
      <c r="W255" s="50"/>
      <c r="X255" s="50"/>
      <c r="Y255" s="50"/>
      <c r="Z255" s="50"/>
      <c r="AA255" s="50"/>
      <c r="AB255" s="50"/>
      <c r="AC255" s="50"/>
      <c r="AD255" s="50"/>
      <c r="AE255" s="50"/>
      <c r="AF255" s="50"/>
      <c r="AG255" s="50"/>
      <c r="AH255" s="50"/>
      <c r="AI255" s="50"/>
      <c r="AJ255" s="50"/>
      <c r="AK255" s="50"/>
    </row>
    <row r="256" spans="1:37" s="49" customFormat="1" ht="12.75" x14ac:dyDescent="0.2">
      <c r="A256" s="49" t="s">
        <v>566</v>
      </c>
      <c r="B256" s="49" t="s">
        <v>567</v>
      </c>
      <c r="C256" s="73">
        <v>1.6494845360824743E-2</v>
      </c>
      <c r="D256" s="73">
        <v>0</v>
      </c>
      <c r="E256" s="73">
        <v>0.14175257731958762</v>
      </c>
      <c r="F256" s="73">
        <v>0</v>
      </c>
      <c r="G256" s="73">
        <v>0.20824742268041235</v>
      </c>
      <c r="H256" s="73">
        <v>1.0309278350515464E-3</v>
      </c>
      <c r="I256" s="73">
        <v>0.25103092783505154</v>
      </c>
      <c r="J256" s="73">
        <v>0.14020618556701028</v>
      </c>
      <c r="K256" s="73"/>
      <c r="L256" s="73">
        <v>0.75876288659793811</v>
      </c>
      <c r="M256" s="73"/>
      <c r="N256" s="73">
        <v>0</v>
      </c>
      <c r="O256" s="73">
        <v>2.1134020618556699E-2</v>
      </c>
      <c r="P256" s="73">
        <v>1.0309278350515464E-3</v>
      </c>
      <c r="Q256" s="73">
        <v>4.2783505154639176E-2</v>
      </c>
      <c r="R256" s="73">
        <v>0.11082474226804123</v>
      </c>
      <c r="S256" s="73">
        <v>6.5463917525773185E-2</v>
      </c>
      <c r="T256" s="73"/>
      <c r="U256" s="73">
        <v>0.24123711340206186</v>
      </c>
      <c r="V256" s="50"/>
      <c r="W256" s="50"/>
      <c r="X256" s="50"/>
      <c r="Y256" s="50"/>
      <c r="Z256" s="50"/>
      <c r="AA256" s="50"/>
      <c r="AB256" s="50"/>
      <c r="AC256" s="50"/>
      <c r="AD256" s="50"/>
      <c r="AE256" s="50"/>
      <c r="AF256" s="50"/>
      <c r="AG256" s="50"/>
      <c r="AH256" s="50"/>
      <c r="AI256" s="50"/>
      <c r="AJ256" s="50"/>
      <c r="AK256" s="50"/>
    </row>
    <row r="257" spans="1:37" s="49" customFormat="1" ht="12.75" x14ac:dyDescent="0.2">
      <c r="A257" s="49" t="s">
        <v>568</v>
      </c>
      <c r="B257" s="49" t="s">
        <v>569</v>
      </c>
      <c r="C257" s="73">
        <v>3.9901780233271939E-3</v>
      </c>
      <c r="D257" s="73">
        <v>0</v>
      </c>
      <c r="E257" s="73">
        <v>1.4426028238182934E-2</v>
      </c>
      <c r="F257" s="73">
        <v>0</v>
      </c>
      <c r="G257" s="73">
        <v>2.8238182934315528E-2</v>
      </c>
      <c r="H257" s="73">
        <v>4.9109883364027006E-3</v>
      </c>
      <c r="I257" s="73">
        <v>7.857581338244321E-2</v>
      </c>
      <c r="J257" s="73">
        <v>2.271332105586249E-2</v>
      </c>
      <c r="K257" s="73"/>
      <c r="L257" s="73">
        <v>0.15285451197053407</v>
      </c>
      <c r="M257" s="73"/>
      <c r="N257" s="73">
        <v>0.36372007366482506</v>
      </c>
      <c r="O257" s="73">
        <v>4.6654389195825659E-2</v>
      </c>
      <c r="P257" s="73">
        <v>1.4732965009208102E-2</v>
      </c>
      <c r="Q257" s="73">
        <v>6.6605279312461629E-2</v>
      </c>
      <c r="R257" s="73">
        <v>0.30356046654389196</v>
      </c>
      <c r="S257" s="73">
        <v>5.1872314303253529E-2</v>
      </c>
      <c r="T257" s="73"/>
      <c r="U257" s="73">
        <v>0.84714548802946588</v>
      </c>
      <c r="V257" s="50"/>
      <c r="W257" s="50"/>
      <c r="X257" s="50"/>
      <c r="Y257" s="50"/>
      <c r="Z257" s="50"/>
      <c r="AA257" s="50"/>
      <c r="AB257" s="50"/>
      <c r="AC257" s="50"/>
      <c r="AD257" s="50"/>
      <c r="AE257" s="50"/>
      <c r="AF257" s="50"/>
      <c r="AG257" s="50"/>
      <c r="AH257" s="50"/>
      <c r="AI257" s="50"/>
      <c r="AJ257" s="50"/>
      <c r="AK257" s="50"/>
    </row>
    <row r="258" spans="1:37" s="49" customFormat="1" ht="12.75" x14ac:dyDescent="0.2">
      <c r="A258" s="49" t="s">
        <v>570</v>
      </c>
      <c r="B258" s="49" t="s">
        <v>571</v>
      </c>
      <c r="C258" s="73">
        <v>4.5879354290569246E-2</v>
      </c>
      <c r="D258" s="73">
        <v>0</v>
      </c>
      <c r="E258" s="73">
        <v>0.10620220900594733</v>
      </c>
      <c r="F258" s="73">
        <v>0</v>
      </c>
      <c r="G258" s="73">
        <v>6.3721325403568382E-2</v>
      </c>
      <c r="H258" s="73">
        <v>3.398470688190314E-3</v>
      </c>
      <c r="I258" s="73">
        <v>0.21240441801189466</v>
      </c>
      <c r="J258" s="73">
        <v>0.2387425658453696</v>
      </c>
      <c r="K258" s="73"/>
      <c r="L258" s="73">
        <v>0.67034834324553949</v>
      </c>
      <c r="M258" s="73"/>
      <c r="N258" s="73">
        <v>6.7969413763806288E-2</v>
      </c>
      <c r="O258" s="73">
        <v>1.7841971112999153E-2</v>
      </c>
      <c r="P258" s="73">
        <v>1.6992353440951572E-3</v>
      </c>
      <c r="Q258" s="73">
        <v>3.8232795242141043E-2</v>
      </c>
      <c r="R258" s="73">
        <v>6.0322854715378078E-2</v>
      </c>
      <c r="S258" s="73">
        <v>0.14358538657604078</v>
      </c>
      <c r="T258" s="73"/>
      <c r="U258" s="73">
        <v>0.32965165675446051</v>
      </c>
      <c r="V258" s="50"/>
      <c r="W258" s="50"/>
      <c r="X258" s="50"/>
      <c r="Y258" s="50"/>
      <c r="Z258" s="50"/>
      <c r="AA258" s="50"/>
      <c r="AB258" s="50"/>
      <c r="AC258" s="50"/>
      <c r="AD258" s="50"/>
      <c r="AE258" s="50"/>
      <c r="AF258" s="50"/>
      <c r="AG258" s="50"/>
      <c r="AH258" s="50"/>
      <c r="AI258" s="50"/>
      <c r="AJ258" s="50"/>
      <c r="AK258" s="50"/>
    </row>
    <row r="259" spans="1:37" s="49" customFormat="1" ht="12.75" x14ac:dyDescent="0.2">
      <c r="A259" s="49" t="s">
        <v>572</v>
      </c>
      <c r="B259" s="49" t="s">
        <v>573</v>
      </c>
      <c r="C259" s="73">
        <v>1.492537313432836E-2</v>
      </c>
      <c r="D259" s="73">
        <v>0</v>
      </c>
      <c r="E259" s="73">
        <v>0.14611154752553024</v>
      </c>
      <c r="F259" s="73">
        <v>0</v>
      </c>
      <c r="G259" s="73">
        <v>0.12804399057344856</v>
      </c>
      <c r="H259" s="73">
        <v>9.4265514532600164E-3</v>
      </c>
      <c r="I259" s="73">
        <v>0.17989002356637865</v>
      </c>
      <c r="J259" s="73">
        <v>0.26394344069128045</v>
      </c>
      <c r="K259" s="73"/>
      <c r="L259" s="73">
        <v>0.74234092694422626</v>
      </c>
      <c r="M259" s="73"/>
      <c r="N259" s="73">
        <v>2.3566378633150037E-3</v>
      </c>
      <c r="O259" s="73">
        <v>0</v>
      </c>
      <c r="P259" s="73">
        <v>0</v>
      </c>
      <c r="Q259" s="73">
        <v>9.3479968578161807E-2</v>
      </c>
      <c r="R259" s="73">
        <v>7.6983503534956782E-2</v>
      </c>
      <c r="S259" s="73">
        <v>8.4838963079340135E-2</v>
      </c>
      <c r="T259" s="73"/>
      <c r="U259" s="73">
        <v>0.25765907305577374</v>
      </c>
      <c r="V259" s="50"/>
      <c r="W259" s="50"/>
      <c r="X259" s="50"/>
      <c r="Y259" s="50"/>
      <c r="Z259" s="50"/>
      <c r="AA259" s="50"/>
      <c r="AB259" s="50"/>
      <c r="AC259" s="50"/>
      <c r="AD259" s="50"/>
      <c r="AE259" s="50"/>
      <c r="AF259" s="50"/>
      <c r="AG259" s="50"/>
      <c r="AH259" s="50"/>
      <c r="AI259" s="50"/>
      <c r="AJ259" s="50"/>
      <c r="AK259" s="50"/>
    </row>
    <row r="260" spans="1:37" s="49" customFormat="1" ht="12.75" x14ac:dyDescent="0.2">
      <c r="A260" s="49" t="s">
        <v>574</v>
      </c>
      <c r="B260" s="49" t="s">
        <v>575</v>
      </c>
      <c r="C260" s="73">
        <v>3.3365570599613155E-2</v>
      </c>
      <c r="D260" s="73">
        <v>0</v>
      </c>
      <c r="E260" s="73">
        <v>6.4313346228239851E-2</v>
      </c>
      <c r="F260" s="73">
        <v>0</v>
      </c>
      <c r="G260" s="73">
        <v>0.28094777562862672</v>
      </c>
      <c r="H260" s="73">
        <v>4.7388781431334626E-2</v>
      </c>
      <c r="I260" s="73">
        <v>8.2688588007736943E-2</v>
      </c>
      <c r="J260" s="73">
        <v>0.27224371373307543</v>
      </c>
      <c r="K260" s="73"/>
      <c r="L260" s="73">
        <v>0.78094777562862672</v>
      </c>
      <c r="M260" s="73"/>
      <c r="N260" s="73">
        <v>2.1276595744680851E-2</v>
      </c>
      <c r="O260" s="73">
        <v>1.3056092843326886E-2</v>
      </c>
      <c r="P260" s="73">
        <v>7.4468085106382989E-2</v>
      </c>
      <c r="Q260" s="73">
        <v>2.8046421663442938E-2</v>
      </c>
      <c r="R260" s="73">
        <v>4.497098646034816E-2</v>
      </c>
      <c r="S260" s="73">
        <v>3.7234042553191495E-2</v>
      </c>
      <c r="T260" s="73"/>
      <c r="U260" s="73">
        <v>0.21905222437137331</v>
      </c>
      <c r="V260" s="50"/>
      <c r="W260" s="50"/>
      <c r="X260" s="50"/>
      <c r="Y260" s="50"/>
      <c r="Z260" s="50"/>
      <c r="AA260" s="50"/>
      <c r="AB260" s="50"/>
      <c r="AC260" s="50"/>
      <c r="AD260" s="50"/>
      <c r="AE260" s="50"/>
      <c r="AF260" s="50"/>
      <c r="AG260" s="50"/>
      <c r="AH260" s="50"/>
      <c r="AI260" s="50"/>
      <c r="AJ260" s="50"/>
      <c r="AK260" s="50"/>
    </row>
    <row r="261" spans="1:37" s="49" customFormat="1" ht="12.75" x14ac:dyDescent="0.2">
      <c r="A261" s="49" t="s">
        <v>576</v>
      </c>
      <c r="B261" s="49" t="s">
        <v>577</v>
      </c>
      <c r="C261" s="73">
        <v>1.5880429705744978E-2</v>
      </c>
      <c r="D261" s="73">
        <v>0</v>
      </c>
      <c r="E261" s="73">
        <v>6.5390004670714624E-2</v>
      </c>
      <c r="F261" s="73">
        <v>0</v>
      </c>
      <c r="G261" s="73">
        <v>7.3797290985520791E-2</v>
      </c>
      <c r="H261" s="73">
        <v>0.14058851004203643</v>
      </c>
      <c r="I261" s="73">
        <v>0.17001401214385803</v>
      </c>
      <c r="J261" s="73">
        <v>0.19383465670247549</v>
      </c>
      <c r="K261" s="73"/>
      <c r="L261" s="73">
        <v>0.65950490425035035</v>
      </c>
      <c r="M261" s="73"/>
      <c r="N261" s="73">
        <v>9.201307800093414E-2</v>
      </c>
      <c r="O261" s="73">
        <v>1.4012143858010276E-3</v>
      </c>
      <c r="P261" s="73">
        <v>1.8682858477347033E-3</v>
      </c>
      <c r="Q261" s="73">
        <v>0.10602522185894442</v>
      </c>
      <c r="R261" s="73">
        <v>0.13685193834656703</v>
      </c>
      <c r="S261" s="73">
        <v>2.3353573096683792E-3</v>
      </c>
      <c r="T261" s="73"/>
      <c r="U261" s="73">
        <v>0.3404950957496497</v>
      </c>
      <c r="V261" s="50"/>
      <c r="W261" s="50"/>
      <c r="X261" s="50"/>
      <c r="Y261" s="50"/>
      <c r="Z261" s="50"/>
      <c r="AA261" s="50"/>
      <c r="AB261" s="50"/>
      <c r="AC261" s="50"/>
      <c r="AD261" s="50"/>
      <c r="AE261" s="50"/>
      <c r="AF261" s="50"/>
      <c r="AG261" s="50"/>
      <c r="AH261" s="50"/>
      <c r="AI261" s="50"/>
      <c r="AJ261" s="50"/>
      <c r="AK261" s="50"/>
    </row>
    <row r="262" spans="1:37" s="49" customFormat="1" ht="12.75" x14ac:dyDescent="0.2">
      <c r="A262" s="49" t="s">
        <v>578</v>
      </c>
      <c r="B262" s="49" t="s">
        <v>579</v>
      </c>
      <c r="C262" s="73">
        <v>0</v>
      </c>
      <c r="D262" s="73">
        <v>0</v>
      </c>
      <c r="E262" s="73">
        <v>1.054481546572935E-2</v>
      </c>
      <c r="F262" s="73">
        <v>0</v>
      </c>
      <c r="G262" s="73">
        <v>0.25307557117750434</v>
      </c>
      <c r="H262" s="73">
        <v>0</v>
      </c>
      <c r="I262" s="73">
        <v>0.15465729349736379</v>
      </c>
      <c r="J262" s="73">
        <v>0.24780316344463973</v>
      </c>
      <c r="K262" s="73"/>
      <c r="L262" s="73">
        <v>0.66608084358523723</v>
      </c>
      <c r="M262" s="73"/>
      <c r="N262" s="73">
        <v>1.5817223198594025E-2</v>
      </c>
      <c r="O262" s="73">
        <v>0</v>
      </c>
      <c r="P262" s="73">
        <v>0</v>
      </c>
      <c r="Q262" s="73">
        <v>3.5149384885764495E-2</v>
      </c>
      <c r="R262" s="73">
        <v>7.0298769771528994E-3</v>
      </c>
      <c r="S262" s="73">
        <v>0.27592267135325133</v>
      </c>
      <c r="T262" s="73"/>
      <c r="U262" s="73">
        <v>0.33391915641476272</v>
      </c>
      <c r="V262" s="50"/>
      <c r="W262" s="50"/>
      <c r="X262" s="50"/>
      <c r="Y262" s="50"/>
      <c r="Z262" s="50"/>
      <c r="AA262" s="50"/>
      <c r="AB262" s="50"/>
      <c r="AC262" s="50"/>
      <c r="AD262" s="50"/>
      <c r="AE262" s="50"/>
      <c r="AF262" s="50"/>
      <c r="AG262" s="50"/>
      <c r="AH262" s="50"/>
      <c r="AI262" s="50"/>
      <c r="AJ262" s="50"/>
      <c r="AK262" s="50"/>
    </row>
    <row r="263" spans="1:37" s="49" customFormat="1" ht="12.75" x14ac:dyDescent="0.2">
      <c r="A263" s="49" t="s">
        <v>580</v>
      </c>
      <c r="B263" s="49" t="s">
        <v>581</v>
      </c>
      <c r="C263" s="73">
        <v>5.4157131960335628E-2</v>
      </c>
      <c r="D263" s="73">
        <v>0</v>
      </c>
      <c r="E263" s="73">
        <v>0.10297482837528603</v>
      </c>
      <c r="F263" s="73">
        <v>0</v>
      </c>
      <c r="G263" s="73">
        <v>0.21357742181540806</v>
      </c>
      <c r="H263" s="73">
        <v>6.7887109077040417E-2</v>
      </c>
      <c r="I263" s="73">
        <v>0.23874904652936688</v>
      </c>
      <c r="J263" s="73">
        <v>5.4157131960335628E-2</v>
      </c>
      <c r="K263" s="73"/>
      <c r="L263" s="73">
        <v>0.73150266971777267</v>
      </c>
      <c r="M263" s="73"/>
      <c r="N263" s="73">
        <v>9.916094584286805E-3</v>
      </c>
      <c r="O263" s="73">
        <v>0</v>
      </c>
      <c r="P263" s="73">
        <v>6.1022120518688027E-3</v>
      </c>
      <c r="Q263" s="73">
        <v>3.2036613272311214E-2</v>
      </c>
      <c r="R263" s="73">
        <v>0.14874141876430208</v>
      </c>
      <c r="S263" s="73">
        <v>7.1700991609458434E-2</v>
      </c>
      <c r="T263" s="73"/>
      <c r="U263" s="73">
        <v>0.26849733028222733</v>
      </c>
      <c r="V263" s="50"/>
      <c r="W263" s="50"/>
      <c r="X263" s="50"/>
      <c r="Y263" s="50"/>
      <c r="Z263" s="50"/>
      <c r="AA263" s="50"/>
      <c r="AB263" s="50"/>
      <c r="AC263" s="50"/>
      <c r="AD263" s="50"/>
      <c r="AE263" s="50"/>
      <c r="AF263" s="50"/>
      <c r="AG263" s="50"/>
      <c r="AH263" s="50"/>
      <c r="AI263" s="50"/>
      <c r="AJ263" s="50"/>
      <c r="AK263" s="50"/>
    </row>
    <row r="264" spans="1:37" s="49" customFormat="1" ht="12.75" x14ac:dyDescent="0.2">
      <c r="A264" s="49" t="s">
        <v>582</v>
      </c>
      <c r="B264" s="49" t="s">
        <v>583</v>
      </c>
      <c r="C264" s="73">
        <v>2.9097963142580021E-3</v>
      </c>
      <c r="D264" s="73">
        <v>0</v>
      </c>
      <c r="E264" s="73">
        <v>3.2007759456838022E-2</v>
      </c>
      <c r="F264" s="73">
        <v>0</v>
      </c>
      <c r="G264" s="73">
        <v>0.19107662463627545</v>
      </c>
      <c r="H264" s="73">
        <v>2.133850630455868E-2</v>
      </c>
      <c r="I264" s="73">
        <v>0.36857419980601358</v>
      </c>
      <c r="J264" s="73">
        <v>0.20077594568380211</v>
      </c>
      <c r="K264" s="73"/>
      <c r="L264" s="73">
        <v>0.81668283220174587</v>
      </c>
      <c r="M264" s="73"/>
      <c r="N264" s="73">
        <v>2.6188166828322017E-2</v>
      </c>
      <c r="O264" s="73">
        <v>2.2308438409311349E-2</v>
      </c>
      <c r="P264" s="73">
        <v>4.849660523763337E-3</v>
      </c>
      <c r="Q264" s="73">
        <v>3.0067895247332686E-2</v>
      </c>
      <c r="R264" s="73">
        <v>4.0737148399612025E-2</v>
      </c>
      <c r="S264" s="73">
        <v>5.9165858389912708E-2</v>
      </c>
      <c r="T264" s="73"/>
      <c r="U264" s="73">
        <v>0.18331716779825413</v>
      </c>
      <c r="V264" s="50"/>
      <c r="W264" s="50"/>
      <c r="X264" s="50"/>
      <c r="Y264" s="50"/>
      <c r="Z264" s="50"/>
      <c r="AA264" s="50"/>
      <c r="AB264" s="50"/>
      <c r="AC264" s="50"/>
      <c r="AD264" s="50"/>
      <c r="AE264" s="50"/>
      <c r="AF264" s="50"/>
      <c r="AG264" s="50"/>
      <c r="AH264" s="50"/>
      <c r="AI264" s="50"/>
      <c r="AJ264" s="50"/>
      <c r="AK264" s="50"/>
    </row>
    <row r="265" spans="1:37" s="49" customFormat="1" ht="12.75" x14ac:dyDescent="0.2">
      <c r="A265" s="49" t="s">
        <v>584</v>
      </c>
      <c r="B265" s="49" t="s">
        <v>585</v>
      </c>
      <c r="C265" s="73">
        <v>2.3752969121140144E-3</v>
      </c>
      <c r="D265" s="73">
        <v>0</v>
      </c>
      <c r="E265" s="73">
        <v>6.0332541567695963E-2</v>
      </c>
      <c r="F265" s="73">
        <v>0</v>
      </c>
      <c r="G265" s="73">
        <v>0.1046714172604909</v>
      </c>
      <c r="H265" s="73">
        <v>1.3776722090261283E-2</v>
      </c>
      <c r="I265" s="73">
        <v>0.18796516231195565</v>
      </c>
      <c r="J265" s="73">
        <v>0.13444180522565322</v>
      </c>
      <c r="K265" s="73"/>
      <c r="L265" s="73">
        <v>0.50356294536817103</v>
      </c>
      <c r="M265" s="73"/>
      <c r="N265" s="73">
        <v>9.501187648456057E-4</v>
      </c>
      <c r="O265" s="73">
        <v>7.1258907363420431E-3</v>
      </c>
      <c r="P265" s="73">
        <v>1.583531274742676E-4</v>
      </c>
      <c r="Q265" s="73">
        <v>1.5043547110055424E-2</v>
      </c>
      <c r="R265" s="73">
        <v>0.41900237529691214</v>
      </c>
      <c r="S265" s="73">
        <v>5.4156769596199521E-2</v>
      </c>
      <c r="T265" s="73"/>
      <c r="U265" s="73">
        <v>0.49643705463182897</v>
      </c>
      <c r="V265" s="50"/>
      <c r="W265" s="50"/>
      <c r="X265" s="50"/>
      <c r="Y265" s="50"/>
      <c r="Z265" s="50"/>
      <c r="AA265" s="50"/>
      <c r="AB265" s="50"/>
      <c r="AC265" s="50"/>
      <c r="AD265" s="50"/>
      <c r="AE265" s="50"/>
      <c r="AF265" s="50"/>
      <c r="AG265" s="50"/>
      <c r="AH265" s="50"/>
      <c r="AI265" s="50"/>
      <c r="AJ265" s="50"/>
      <c r="AK265" s="50"/>
    </row>
    <row r="266" spans="1:37" s="49" customFormat="1" ht="12.75" x14ac:dyDescent="0.2">
      <c r="A266" s="49" t="s">
        <v>586</v>
      </c>
      <c r="B266" s="49" t="s">
        <v>587</v>
      </c>
      <c r="C266" s="73">
        <v>9.7970608817354796E-3</v>
      </c>
      <c r="D266" s="73">
        <v>0</v>
      </c>
      <c r="E266" s="73">
        <v>4.618614415675297E-2</v>
      </c>
      <c r="F266" s="73">
        <v>0</v>
      </c>
      <c r="G266" s="73">
        <v>0.18544436668999298</v>
      </c>
      <c r="H266" s="73">
        <v>3.9888033589923023E-2</v>
      </c>
      <c r="I266" s="73">
        <v>0.11406578026592021</v>
      </c>
      <c r="J266" s="73">
        <v>0.16934919524142755</v>
      </c>
      <c r="K266" s="73"/>
      <c r="L266" s="73">
        <v>0.56473058082575223</v>
      </c>
      <c r="M266" s="73"/>
      <c r="N266" s="73">
        <v>1.119664100769769E-2</v>
      </c>
      <c r="O266" s="73">
        <v>4.8985304408677398E-3</v>
      </c>
      <c r="P266" s="73">
        <v>6.9979006298110562E-4</v>
      </c>
      <c r="Q266" s="73">
        <v>3.4289713086074182E-2</v>
      </c>
      <c r="R266" s="73">
        <v>0.30440867739678096</v>
      </c>
      <c r="S266" s="73">
        <v>7.9776067179846047E-2</v>
      </c>
      <c r="T266" s="73"/>
      <c r="U266" s="73">
        <v>0.43526941917424772</v>
      </c>
      <c r="V266" s="50"/>
      <c r="W266" s="50"/>
      <c r="X266" s="50"/>
      <c r="Y266" s="50"/>
      <c r="Z266" s="50"/>
      <c r="AA266" s="50"/>
      <c r="AB266" s="50"/>
      <c r="AC266" s="50"/>
      <c r="AD266" s="50"/>
      <c r="AE266" s="50"/>
      <c r="AF266" s="50"/>
      <c r="AG266" s="50"/>
      <c r="AH266" s="50"/>
      <c r="AI266" s="50"/>
      <c r="AJ266" s="50"/>
      <c r="AK266" s="50"/>
    </row>
    <row r="267" spans="1:37" s="49" customFormat="1" ht="12.75" x14ac:dyDescent="0.2">
      <c r="A267" s="49" t="s">
        <v>588</v>
      </c>
      <c r="B267" s="49" t="s">
        <v>589</v>
      </c>
      <c r="C267" s="73">
        <v>1.0256410256410256E-3</v>
      </c>
      <c r="D267" s="73">
        <v>0</v>
      </c>
      <c r="E267" s="73">
        <v>3.282051282051282E-2</v>
      </c>
      <c r="F267" s="73">
        <v>0</v>
      </c>
      <c r="G267" s="73">
        <v>0.29641025641025637</v>
      </c>
      <c r="H267" s="73">
        <v>0.14769230769230768</v>
      </c>
      <c r="I267" s="73">
        <v>0.12256410256410256</v>
      </c>
      <c r="J267" s="73">
        <v>0.11333333333333333</v>
      </c>
      <c r="K267" s="73"/>
      <c r="L267" s="73">
        <v>0.7138461538461538</v>
      </c>
      <c r="M267" s="73"/>
      <c r="N267" s="73">
        <v>1.8974358974358976E-2</v>
      </c>
      <c r="O267" s="73">
        <v>5.1282051282051282E-4</v>
      </c>
      <c r="P267" s="73">
        <v>5.1282051282051282E-4</v>
      </c>
      <c r="Q267" s="73">
        <v>2.769230769230769E-2</v>
      </c>
      <c r="R267" s="73">
        <v>9.0256410256410249E-2</v>
      </c>
      <c r="S267" s="73">
        <v>0.14820512820512818</v>
      </c>
      <c r="T267" s="73"/>
      <c r="U267" s="73">
        <v>0.28615384615384615</v>
      </c>
      <c r="V267" s="50"/>
      <c r="W267" s="50"/>
      <c r="X267" s="50"/>
      <c r="Y267" s="50"/>
      <c r="Z267" s="50"/>
      <c r="AA267" s="50"/>
      <c r="AB267" s="50"/>
      <c r="AC267" s="50"/>
      <c r="AD267" s="50"/>
      <c r="AE267" s="50"/>
      <c r="AF267" s="50"/>
      <c r="AG267" s="50"/>
      <c r="AH267" s="50"/>
      <c r="AI267" s="50"/>
      <c r="AJ267" s="50"/>
      <c r="AK267" s="50"/>
    </row>
    <row r="268" spans="1:37" s="49" customFormat="1" ht="12.75" x14ac:dyDescent="0.2">
      <c r="A268" s="49" t="s">
        <v>590</v>
      </c>
      <c r="B268" s="49" t="s">
        <v>591</v>
      </c>
      <c r="C268" s="73">
        <v>3.9504260263361735E-2</v>
      </c>
      <c r="D268" s="73">
        <v>0</v>
      </c>
      <c r="E268" s="73">
        <v>3.1758326878388844E-2</v>
      </c>
      <c r="F268" s="73">
        <v>0</v>
      </c>
      <c r="G268" s="73">
        <v>7.5651949393235218E-2</v>
      </c>
      <c r="H268" s="73">
        <v>6.1967467079783109E-2</v>
      </c>
      <c r="I268" s="73">
        <v>0.18667699457784662</v>
      </c>
      <c r="J268" s="73">
        <v>0.27084947069455201</v>
      </c>
      <c r="K268" s="73"/>
      <c r="L268" s="73">
        <v>0.66640846888716754</v>
      </c>
      <c r="M268" s="73"/>
      <c r="N268" s="73">
        <v>1.316808675445391E-2</v>
      </c>
      <c r="O268" s="73">
        <v>2.8401755744900592E-3</v>
      </c>
      <c r="P268" s="73">
        <v>0</v>
      </c>
      <c r="Q268" s="73">
        <v>2.2979602375419572E-2</v>
      </c>
      <c r="R268" s="73">
        <v>0.20191066356829329</v>
      </c>
      <c r="S268" s="73">
        <v>9.2693002840175565E-2</v>
      </c>
      <c r="T268" s="73"/>
      <c r="U268" s="73">
        <v>0.33359153111283241</v>
      </c>
      <c r="V268" s="50"/>
      <c r="W268" s="50"/>
      <c r="X268" s="50"/>
      <c r="Y268" s="50"/>
      <c r="Z268" s="50"/>
      <c r="AA268" s="50"/>
      <c r="AB268" s="50"/>
      <c r="AC268" s="50"/>
      <c r="AD268" s="50"/>
      <c r="AE268" s="50"/>
      <c r="AF268" s="50"/>
      <c r="AG268" s="50"/>
      <c r="AH268" s="50"/>
      <c r="AI268" s="50"/>
      <c r="AJ268" s="50"/>
      <c r="AK268" s="50"/>
    </row>
    <row r="269" spans="1:37" s="49" customFormat="1" ht="12.75" x14ac:dyDescent="0.2">
      <c r="A269" s="49" t="s">
        <v>592</v>
      </c>
      <c r="B269" s="49" t="s">
        <v>593</v>
      </c>
      <c r="C269" s="73">
        <v>1.7997231195200736E-2</v>
      </c>
      <c r="D269" s="73">
        <v>0</v>
      </c>
      <c r="E269" s="73">
        <v>0.15874480849100139</v>
      </c>
      <c r="F269" s="73">
        <v>0</v>
      </c>
      <c r="G269" s="73">
        <v>0.22104291647438856</v>
      </c>
      <c r="H269" s="73">
        <v>2.7226580526072915E-2</v>
      </c>
      <c r="I269" s="73">
        <v>0.2718043377941855</v>
      </c>
      <c r="J269" s="73">
        <v>5.629903091832026E-2</v>
      </c>
      <c r="K269" s="73"/>
      <c r="L269" s="73">
        <v>0.75311490539916937</v>
      </c>
      <c r="M269" s="73"/>
      <c r="N269" s="73">
        <v>1.3844023996308259E-3</v>
      </c>
      <c r="O269" s="73">
        <v>3.2302722658052608E-3</v>
      </c>
      <c r="P269" s="73">
        <v>2.3073373327180432E-3</v>
      </c>
      <c r="Q269" s="73">
        <v>5.3530226119058603E-2</v>
      </c>
      <c r="R269" s="73">
        <v>0.15366866635902168</v>
      </c>
      <c r="S269" s="73">
        <v>3.2764190124596214E-2</v>
      </c>
      <c r="T269" s="73"/>
      <c r="U269" s="73">
        <v>0.24688509460083063</v>
      </c>
      <c r="V269" s="50"/>
      <c r="W269" s="50"/>
      <c r="X269" s="50"/>
      <c r="Y269" s="50"/>
      <c r="Z269" s="50"/>
      <c r="AA269" s="50"/>
      <c r="AB269" s="50"/>
      <c r="AC269" s="50"/>
      <c r="AD269" s="50"/>
      <c r="AE269" s="50"/>
      <c r="AF269" s="50"/>
      <c r="AG269" s="50"/>
      <c r="AH269" s="50"/>
      <c r="AI269" s="50"/>
      <c r="AJ269" s="50"/>
      <c r="AK269" s="50"/>
    </row>
    <row r="270" spans="1:37" s="49" customFormat="1" ht="12.75" x14ac:dyDescent="0.2">
      <c r="A270" s="49" t="s">
        <v>594</v>
      </c>
      <c r="B270" s="49" t="s">
        <v>595</v>
      </c>
      <c r="C270" s="73">
        <v>1.1837655016910935E-2</v>
      </c>
      <c r="D270" s="73">
        <v>0</v>
      </c>
      <c r="E270" s="73">
        <v>0.1245772266065389</v>
      </c>
      <c r="F270" s="73">
        <v>0</v>
      </c>
      <c r="G270" s="73">
        <v>0.1020293122886133</v>
      </c>
      <c r="H270" s="73">
        <v>2.1984216459977453E-2</v>
      </c>
      <c r="I270" s="73">
        <v>0.21533258173618941</v>
      </c>
      <c r="J270" s="73">
        <v>1.4092446448703494E-2</v>
      </c>
      <c r="K270" s="73"/>
      <c r="L270" s="73">
        <v>0.48985343855693347</v>
      </c>
      <c r="M270" s="73"/>
      <c r="N270" s="73">
        <v>0.16403607666290865</v>
      </c>
      <c r="O270" s="73">
        <v>2.2547914317925587E-2</v>
      </c>
      <c r="P270" s="73">
        <v>0</v>
      </c>
      <c r="Q270" s="73">
        <v>4.8478015783540017E-2</v>
      </c>
      <c r="R270" s="73">
        <v>0.27452085682074406</v>
      </c>
      <c r="S270" s="73">
        <v>5.6369785794813977E-4</v>
      </c>
      <c r="T270" s="73"/>
      <c r="U270" s="73">
        <v>0.51014656144306647</v>
      </c>
      <c r="V270" s="50"/>
      <c r="W270" s="50"/>
      <c r="X270" s="50"/>
      <c r="Y270" s="50"/>
      <c r="Z270" s="50"/>
      <c r="AA270" s="50"/>
      <c r="AB270" s="50"/>
      <c r="AC270" s="50"/>
      <c r="AD270" s="50"/>
      <c r="AE270" s="50"/>
      <c r="AF270" s="50"/>
      <c r="AG270" s="50"/>
      <c r="AH270" s="50"/>
      <c r="AI270" s="50"/>
      <c r="AJ270" s="50"/>
      <c r="AK270" s="50"/>
    </row>
    <row r="271" spans="1:37" s="49" customFormat="1" ht="12.75" x14ac:dyDescent="0.2">
      <c r="A271" s="49" t="s">
        <v>596</v>
      </c>
      <c r="B271" s="49" t="s">
        <v>597</v>
      </c>
      <c r="C271" s="73">
        <v>7.0175438596491238E-2</v>
      </c>
      <c r="D271" s="73">
        <v>0</v>
      </c>
      <c r="E271" s="73">
        <v>0.24621899576527526</v>
      </c>
      <c r="F271" s="73">
        <v>0</v>
      </c>
      <c r="G271" s="73">
        <v>0.18027828191167575</v>
      </c>
      <c r="H271" s="73">
        <v>1.572897761645493E-2</v>
      </c>
      <c r="I271" s="73">
        <v>0.13914095583787053</v>
      </c>
      <c r="J271" s="73">
        <v>5.3236539624924382E-2</v>
      </c>
      <c r="K271" s="73"/>
      <c r="L271" s="73">
        <v>0.70477918935269213</v>
      </c>
      <c r="M271" s="73"/>
      <c r="N271" s="73">
        <v>1.2099213551119178E-3</v>
      </c>
      <c r="O271" s="73">
        <v>1.2099213551119177E-2</v>
      </c>
      <c r="P271" s="73">
        <v>4.2347247428917122E-3</v>
      </c>
      <c r="Q271" s="73">
        <v>0.11373260738052027</v>
      </c>
      <c r="R271" s="73">
        <v>0.16031457955232911</v>
      </c>
      <c r="S271" s="73">
        <v>3.629764065335753E-3</v>
      </c>
      <c r="T271" s="73"/>
      <c r="U271" s="73">
        <v>0.29522081064730793</v>
      </c>
      <c r="V271" s="50"/>
      <c r="W271" s="50"/>
      <c r="X271" s="50"/>
      <c r="Y271" s="50"/>
      <c r="Z271" s="50"/>
      <c r="AA271" s="50"/>
      <c r="AB271" s="50"/>
      <c r="AC271" s="50"/>
      <c r="AD271" s="50"/>
      <c r="AE271" s="50"/>
      <c r="AF271" s="50"/>
      <c r="AG271" s="50"/>
      <c r="AH271" s="50"/>
      <c r="AI271" s="50"/>
      <c r="AJ271" s="50"/>
      <c r="AK271" s="50"/>
    </row>
    <row r="272" spans="1:37" s="49" customFormat="1" ht="12.75" x14ac:dyDescent="0.2">
      <c r="A272" s="49" t="s">
        <v>598</v>
      </c>
      <c r="B272" s="49" t="s">
        <v>599</v>
      </c>
      <c r="C272" s="73">
        <v>1.2505789717461788E-2</v>
      </c>
      <c r="D272" s="73">
        <v>0</v>
      </c>
      <c r="E272" s="73">
        <v>5.8823529411764698E-2</v>
      </c>
      <c r="F272" s="73">
        <v>0</v>
      </c>
      <c r="G272" s="73">
        <v>0.2084298286243631</v>
      </c>
      <c r="H272" s="73">
        <v>1.3895321908290873E-3</v>
      </c>
      <c r="I272" s="73">
        <v>0.22556739231125519</v>
      </c>
      <c r="J272" s="73">
        <v>7.2255673923112551E-2</v>
      </c>
      <c r="K272" s="73"/>
      <c r="L272" s="73">
        <v>0.57897174617878644</v>
      </c>
      <c r="M272" s="73"/>
      <c r="N272" s="73">
        <v>7.1792496526169522E-2</v>
      </c>
      <c r="O272" s="73">
        <v>9.2635479388605824E-4</v>
      </c>
      <c r="P272" s="73">
        <v>4.1222788327929596E-2</v>
      </c>
      <c r="Q272" s="73">
        <v>4.2612320518758684E-2</v>
      </c>
      <c r="R272" s="73">
        <v>8.1056044465030092E-2</v>
      </c>
      <c r="S272" s="73">
        <v>0.18341824918943955</v>
      </c>
      <c r="T272" s="73"/>
      <c r="U272" s="73">
        <v>0.42102825382121351</v>
      </c>
      <c r="V272" s="50"/>
      <c r="W272" s="50"/>
      <c r="X272" s="50"/>
      <c r="Y272" s="50"/>
      <c r="Z272" s="50"/>
      <c r="AA272" s="50"/>
      <c r="AB272" s="50"/>
      <c r="AC272" s="50"/>
      <c r="AD272" s="50"/>
      <c r="AE272" s="50"/>
      <c r="AF272" s="50"/>
      <c r="AG272" s="50"/>
      <c r="AH272" s="50"/>
      <c r="AI272" s="50"/>
      <c r="AJ272" s="50"/>
      <c r="AK272" s="50"/>
    </row>
    <row r="273" spans="1:37" s="49" customFormat="1" ht="12.75" x14ac:dyDescent="0.2">
      <c r="A273" s="49" t="s">
        <v>600</v>
      </c>
      <c r="B273" s="49" t="s">
        <v>601</v>
      </c>
      <c r="C273" s="73">
        <v>1.631701631701632E-2</v>
      </c>
      <c r="D273" s="73">
        <v>0</v>
      </c>
      <c r="E273" s="73">
        <v>1.8065268065268068E-2</v>
      </c>
      <c r="F273" s="73">
        <v>0</v>
      </c>
      <c r="G273" s="73">
        <v>4.8951048951048959E-2</v>
      </c>
      <c r="H273" s="73">
        <v>1.8065268065268068E-2</v>
      </c>
      <c r="I273" s="73">
        <v>0.15967365967365971</v>
      </c>
      <c r="J273" s="73">
        <v>3.4965034965034968E-2</v>
      </c>
      <c r="K273" s="73"/>
      <c r="L273" s="73">
        <v>0.29603729603729606</v>
      </c>
      <c r="M273" s="73"/>
      <c r="N273" s="73">
        <v>5.244755244755245E-3</v>
      </c>
      <c r="O273" s="73">
        <v>0</v>
      </c>
      <c r="P273" s="73">
        <v>0.11130536130536131</v>
      </c>
      <c r="Q273" s="73">
        <v>1.048951048951049E-2</v>
      </c>
      <c r="R273" s="73">
        <v>0.37645687645687648</v>
      </c>
      <c r="S273" s="73">
        <v>0.20046620046620048</v>
      </c>
      <c r="T273" s="73"/>
      <c r="U273" s="73">
        <v>0.703962703962704</v>
      </c>
      <c r="V273" s="50"/>
      <c r="W273" s="50"/>
      <c r="X273" s="50"/>
      <c r="Y273" s="50"/>
      <c r="Z273" s="50"/>
      <c r="AA273" s="50"/>
      <c r="AB273" s="50"/>
      <c r="AC273" s="50"/>
      <c r="AD273" s="50"/>
      <c r="AE273" s="50"/>
      <c r="AF273" s="50"/>
      <c r="AG273" s="50"/>
      <c r="AH273" s="50"/>
      <c r="AI273" s="50"/>
      <c r="AJ273" s="50"/>
      <c r="AK273" s="50"/>
    </row>
    <row r="274" spans="1:37" s="49" customFormat="1" ht="12.75" x14ac:dyDescent="0.2">
      <c r="A274" s="49" t="s">
        <v>602</v>
      </c>
      <c r="B274" s="49" t="s">
        <v>603</v>
      </c>
      <c r="C274" s="73">
        <v>2.2009229676961308E-2</v>
      </c>
      <c r="D274" s="73">
        <v>0</v>
      </c>
      <c r="E274" s="73">
        <v>6.5909359839072298E-2</v>
      </c>
      <c r="F274" s="73">
        <v>0</v>
      </c>
      <c r="G274" s="73">
        <v>0.23157022837534019</v>
      </c>
      <c r="H274" s="73">
        <v>2.7452372500295825E-2</v>
      </c>
      <c r="I274" s="73">
        <v>0.25227783694237366</v>
      </c>
      <c r="J274" s="73">
        <v>0.21370252041178561</v>
      </c>
      <c r="K274" s="73"/>
      <c r="L274" s="73">
        <v>0.81292154774582892</v>
      </c>
      <c r="M274" s="73"/>
      <c r="N274" s="73">
        <v>6.8630931250739553E-3</v>
      </c>
      <c r="O274" s="73">
        <v>2.011596260797539E-3</v>
      </c>
      <c r="P274" s="73">
        <v>1.0767956454857413E-2</v>
      </c>
      <c r="Q274" s="73">
        <v>1.585611170275707E-2</v>
      </c>
      <c r="R274" s="73">
        <v>7.277245296414625E-2</v>
      </c>
      <c r="S274" s="73">
        <v>7.8807241746538872E-2</v>
      </c>
      <c r="T274" s="73"/>
      <c r="U274" s="73">
        <v>0.18707845225417111</v>
      </c>
      <c r="V274" s="50"/>
      <c r="W274" s="50"/>
      <c r="X274" s="50"/>
      <c r="Y274" s="50"/>
      <c r="Z274" s="50"/>
      <c r="AA274" s="50"/>
      <c r="AB274" s="50"/>
      <c r="AC274" s="50"/>
      <c r="AD274" s="50"/>
      <c r="AE274" s="50"/>
      <c r="AF274" s="50"/>
      <c r="AG274" s="50"/>
      <c r="AH274" s="50"/>
      <c r="AI274" s="50"/>
      <c r="AJ274" s="50"/>
      <c r="AK274" s="50"/>
    </row>
    <row r="275" spans="1:37" s="49" customFormat="1" ht="12.75" x14ac:dyDescent="0.2">
      <c r="A275" s="49" t="s">
        <v>604</v>
      </c>
      <c r="B275" s="49" t="s">
        <v>605</v>
      </c>
      <c r="C275" s="73">
        <v>1.7836593785960874E-2</v>
      </c>
      <c r="D275" s="73">
        <v>0</v>
      </c>
      <c r="E275" s="73">
        <v>5.8688147295742232E-2</v>
      </c>
      <c r="F275" s="73">
        <v>0</v>
      </c>
      <c r="G275" s="73">
        <v>0.10184119677790564</v>
      </c>
      <c r="H275" s="73">
        <v>3.7399309551208286E-2</v>
      </c>
      <c r="I275" s="73">
        <v>0.26237054085155348</v>
      </c>
      <c r="J275" s="73">
        <v>0.17894131185270426</v>
      </c>
      <c r="K275" s="73"/>
      <c r="L275" s="73">
        <v>0.65707710011507481</v>
      </c>
      <c r="M275" s="73"/>
      <c r="N275" s="73">
        <v>5.1783659378596093E-3</v>
      </c>
      <c r="O275" s="73">
        <v>4.6029919447640967E-3</v>
      </c>
      <c r="P275" s="73">
        <v>3.4522439585730723E-3</v>
      </c>
      <c r="Q275" s="73">
        <v>4.2577675489067893E-2</v>
      </c>
      <c r="R275" s="73">
        <v>8.6306098964326824E-2</v>
      </c>
      <c r="S275" s="73">
        <v>0.20080552359033368</v>
      </c>
      <c r="T275" s="73"/>
      <c r="U275" s="73">
        <v>0.34292289988492519</v>
      </c>
      <c r="V275" s="50"/>
      <c r="W275" s="50"/>
      <c r="X275" s="50"/>
      <c r="Y275" s="50"/>
      <c r="Z275" s="50"/>
      <c r="AA275" s="50"/>
      <c r="AB275" s="50"/>
      <c r="AC275" s="50"/>
      <c r="AD275" s="50"/>
      <c r="AE275" s="50"/>
      <c r="AF275" s="50"/>
      <c r="AG275" s="50"/>
      <c r="AH275" s="50"/>
      <c r="AI275" s="50"/>
      <c r="AJ275" s="50"/>
      <c r="AK275" s="50"/>
    </row>
    <row r="276" spans="1:37" s="49" customFormat="1" ht="12.75" x14ac:dyDescent="0.2">
      <c r="A276" s="49" t="s">
        <v>606</v>
      </c>
      <c r="B276" s="49" t="s">
        <v>607</v>
      </c>
      <c r="C276" s="73">
        <v>2.8076463560334532E-2</v>
      </c>
      <c r="D276" s="73">
        <v>0</v>
      </c>
      <c r="E276" s="73">
        <v>0.12066905615292713</v>
      </c>
      <c r="F276" s="73">
        <v>0</v>
      </c>
      <c r="G276" s="73">
        <v>0.24850657108721624</v>
      </c>
      <c r="H276" s="73">
        <v>4.7192353643966546E-2</v>
      </c>
      <c r="I276" s="73">
        <v>0.13739545997610514</v>
      </c>
      <c r="J276" s="73">
        <v>7.2879330943847076E-2</v>
      </c>
      <c r="K276" s="73"/>
      <c r="L276" s="73">
        <v>0.65471923536439669</v>
      </c>
      <c r="M276" s="73"/>
      <c r="N276" s="73">
        <v>1.6129032258064516E-2</v>
      </c>
      <c r="O276" s="73">
        <v>2.6881720430107527E-2</v>
      </c>
      <c r="P276" s="73">
        <v>0</v>
      </c>
      <c r="Q276" s="73">
        <v>8.7813620071684598E-2</v>
      </c>
      <c r="R276" s="73">
        <v>0.14575866188769415</v>
      </c>
      <c r="S276" s="73">
        <v>6.8697729988052569E-2</v>
      </c>
      <c r="T276" s="73"/>
      <c r="U276" s="73">
        <v>0.34528076463560337</v>
      </c>
      <c r="V276" s="50"/>
      <c r="W276" s="50"/>
      <c r="X276" s="50"/>
      <c r="Y276" s="50"/>
      <c r="Z276" s="50"/>
      <c r="AA276" s="50"/>
      <c r="AB276" s="50"/>
      <c r="AC276" s="50"/>
      <c r="AD276" s="50"/>
      <c r="AE276" s="50"/>
      <c r="AF276" s="50"/>
      <c r="AG276" s="50"/>
      <c r="AH276" s="50"/>
      <c r="AI276" s="50"/>
      <c r="AJ276" s="50"/>
      <c r="AK276" s="50"/>
    </row>
    <row r="277" spans="1:37" s="49" customFormat="1" ht="12.75" x14ac:dyDescent="0.2">
      <c r="A277" s="49" t="s">
        <v>608</v>
      </c>
      <c r="B277" s="49" t="s">
        <v>609</v>
      </c>
      <c r="C277" s="73">
        <v>4.4575273338940284E-2</v>
      </c>
      <c r="D277" s="73">
        <v>0</v>
      </c>
      <c r="E277" s="73">
        <v>9.6719932716568535E-2</v>
      </c>
      <c r="F277" s="73">
        <v>0</v>
      </c>
      <c r="G277" s="73">
        <v>0.24390243902439024</v>
      </c>
      <c r="H277" s="73">
        <v>8.410428931875524E-3</v>
      </c>
      <c r="I277" s="73">
        <v>0.18082422203532378</v>
      </c>
      <c r="J277" s="73">
        <v>3.700588730025231E-2</v>
      </c>
      <c r="K277" s="73"/>
      <c r="L277" s="73">
        <v>0.61143818334735067</v>
      </c>
      <c r="M277" s="73"/>
      <c r="N277" s="73">
        <v>4.1211101766190077E-2</v>
      </c>
      <c r="O277" s="73">
        <v>1.1774600504625737E-2</v>
      </c>
      <c r="P277" s="73">
        <v>2.6072329688814129E-2</v>
      </c>
      <c r="Q277" s="73">
        <v>9.5037846930193431E-2</v>
      </c>
      <c r="R277" s="73">
        <v>0.21026072329688814</v>
      </c>
      <c r="S277" s="73">
        <v>4.2052144659377629E-3</v>
      </c>
      <c r="T277" s="73"/>
      <c r="U277" s="73">
        <v>0.38856181665264927</v>
      </c>
      <c r="V277" s="50"/>
      <c r="W277" s="50"/>
      <c r="X277" s="50"/>
      <c r="Y277" s="50"/>
      <c r="Z277" s="50"/>
      <c r="AA277" s="50"/>
      <c r="AB277" s="50"/>
      <c r="AC277" s="50"/>
      <c r="AD277" s="50"/>
      <c r="AE277" s="50"/>
      <c r="AF277" s="50"/>
      <c r="AG277" s="50"/>
      <c r="AH277" s="50"/>
      <c r="AI277" s="50"/>
      <c r="AJ277" s="50"/>
      <c r="AK277" s="50"/>
    </row>
    <row r="278" spans="1:37" s="49" customFormat="1" ht="12.75" x14ac:dyDescent="0.2">
      <c r="A278" s="49" t="s">
        <v>610</v>
      </c>
      <c r="B278" s="49" t="s">
        <v>611</v>
      </c>
      <c r="C278" s="73">
        <v>6.9306930693069299E-3</v>
      </c>
      <c r="D278" s="73">
        <v>0</v>
      </c>
      <c r="E278" s="73">
        <v>1.0561056105610561E-2</v>
      </c>
      <c r="F278" s="73">
        <v>0</v>
      </c>
      <c r="G278" s="73">
        <v>7.8217821782178218E-2</v>
      </c>
      <c r="H278" s="73">
        <v>5.6105610561056106E-3</v>
      </c>
      <c r="I278" s="73">
        <v>0.10033003300330032</v>
      </c>
      <c r="J278" s="73">
        <v>1.8811881188118811E-2</v>
      </c>
      <c r="K278" s="73"/>
      <c r="L278" s="73">
        <v>0.22046204620462045</v>
      </c>
      <c r="M278" s="73"/>
      <c r="N278" s="73">
        <v>6.6996699669966991E-2</v>
      </c>
      <c r="O278" s="73">
        <v>6.2376237623762369E-2</v>
      </c>
      <c r="P278" s="73">
        <v>1.089108910891089E-2</v>
      </c>
      <c r="Q278" s="73">
        <v>0.14752475247524752</v>
      </c>
      <c r="R278" s="73">
        <v>0.46600660066006599</v>
      </c>
      <c r="S278" s="73">
        <v>2.5742574257425741E-2</v>
      </c>
      <c r="T278" s="73"/>
      <c r="U278" s="73">
        <v>0.77953795379537949</v>
      </c>
      <c r="V278" s="50"/>
      <c r="W278" s="50"/>
      <c r="X278" s="50"/>
      <c r="Y278" s="50"/>
      <c r="Z278" s="50"/>
      <c r="AA278" s="50"/>
      <c r="AB278" s="50"/>
      <c r="AC278" s="50"/>
      <c r="AD278" s="50"/>
      <c r="AE278" s="50"/>
      <c r="AF278" s="50"/>
      <c r="AG278" s="50"/>
      <c r="AH278" s="50"/>
      <c r="AI278" s="50"/>
      <c r="AJ278" s="50"/>
      <c r="AK278" s="50"/>
    </row>
    <row r="279" spans="1:37" s="49" customFormat="1" ht="12.75" x14ac:dyDescent="0.2">
      <c r="A279" s="49" t="s">
        <v>612</v>
      </c>
      <c r="B279" s="49" t="s">
        <v>613</v>
      </c>
      <c r="C279" s="73">
        <v>7.7220077220077222E-3</v>
      </c>
      <c r="D279" s="73">
        <v>0</v>
      </c>
      <c r="E279" s="73">
        <v>4.3114543114543116E-2</v>
      </c>
      <c r="F279" s="73">
        <v>0</v>
      </c>
      <c r="G279" s="73">
        <v>0.10714285714285714</v>
      </c>
      <c r="H279" s="73">
        <v>5.7915057915057912E-3</v>
      </c>
      <c r="I279" s="73">
        <v>0.22200772200772198</v>
      </c>
      <c r="J279" s="73">
        <v>7.3359073359073365E-2</v>
      </c>
      <c r="K279" s="73"/>
      <c r="L279" s="73">
        <v>0.45913770913770913</v>
      </c>
      <c r="M279" s="73"/>
      <c r="N279" s="73">
        <v>4.407979407979408E-2</v>
      </c>
      <c r="O279" s="73">
        <v>1.3191763191763193E-2</v>
      </c>
      <c r="P279" s="73">
        <v>0</v>
      </c>
      <c r="Q279" s="73">
        <v>5.9845559845559851E-2</v>
      </c>
      <c r="R279" s="73">
        <v>9.1698841698841696E-2</v>
      </c>
      <c r="S279" s="73">
        <v>0.33204633204633205</v>
      </c>
      <c r="T279" s="73"/>
      <c r="U279" s="73">
        <v>0.54086229086229087</v>
      </c>
      <c r="V279" s="50"/>
      <c r="W279" s="50"/>
      <c r="X279" s="50"/>
      <c r="Y279" s="50"/>
      <c r="Z279" s="50"/>
      <c r="AA279" s="50"/>
      <c r="AB279" s="50"/>
      <c r="AC279" s="50"/>
      <c r="AD279" s="50"/>
      <c r="AE279" s="50"/>
      <c r="AF279" s="50"/>
      <c r="AG279" s="50"/>
      <c r="AH279" s="50"/>
      <c r="AI279" s="50"/>
      <c r="AJ279" s="50"/>
      <c r="AK279" s="50"/>
    </row>
    <row r="280" spans="1:37" s="49" customFormat="1" ht="12.75" x14ac:dyDescent="0.2">
      <c r="A280" s="49" t="s">
        <v>614</v>
      </c>
      <c r="B280" s="49" t="s">
        <v>615</v>
      </c>
      <c r="C280" s="73">
        <v>4.3227665706051868E-3</v>
      </c>
      <c r="D280" s="73">
        <v>0</v>
      </c>
      <c r="E280" s="73">
        <v>3.5302593659942365E-2</v>
      </c>
      <c r="F280" s="73">
        <v>0</v>
      </c>
      <c r="G280" s="73">
        <v>9.7982708933717577E-2</v>
      </c>
      <c r="H280" s="73">
        <v>0.12608069164265132</v>
      </c>
      <c r="I280" s="73">
        <v>9.5100864553314124E-2</v>
      </c>
      <c r="J280" s="73">
        <v>7.492795389048991E-2</v>
      </c>
      <c r="K280" s="73"/>
      <c r="L280" s="73">
        <v>0.43371757925072046</v>
      </c>
      <c r="M280" s="73"/>
      <c r="N280" s="73">
        <v>8.2492795389049009E-2</v>
      </c>
      <c r="O280" s="73">
        <v>3.9625360230547552E-3</v>
      </c>
      <c r="P280" s="73">
        <v>7.2046109510086472E-4</v>
      </c>
      <c r="Q280" s="73">
        <v>5.9077809798270903E-2</v>
      </c>
      <c r="R280" s="73">
        <v>0.15129682997118157</v>
      </c>
      <c r="S280" s="73">
        <v>0.26873198847262247</v>
      </c>
      <c r="T280" s="73"/>
      <c r="U280" s="73">
        <v>0.56628242074927959</v>
      </c>
      <c r="V280" s="50"/>
      <c r="W280" s="50"/>
      <c r="X280" s="50"/>
      <c r="Y280" s="50"/>
      <c r="Z280" s="50"/>
      <c r="AA280" s="50"/>
      <c r="AB280" s="50"/>
      <c r="AC280" s="50"/>
      <c r="AD280" s="50"/>
      <c r="AE280" s="50"/>
      <c r="AF280" s="50"/>
      <c r="AG280" s="50"/>
      <c r="AH280" s="50"/>
      <c r="AI280" s="50"/>
      <c r="AJ280" s="50"/>
      <c r="AK280" s="50"/>
    </row>
    <row r="281" spans="1:37" s="49" customFormat="1" ht="12.75" x14ac:dyDescent="0.2">
      <c r="A281" s="49" t="s">
        <v>616</v>
      </c>
      <c r="B281" s="49" t="s">
        <v>617</v>
      </c>
      <c r="C281" s="73">
        <v>2.4365062977493291E-2</v>
      </c>
      <c r="D281" s="73">
        <v>0</v>
      </c>
      <c r="E281" s="73">
        <v>0.2688416270906463</v>
      </c>
      <c r="F281" s="73">
        <v>0</v>
      </c>
      <c r="G281" s="73">
        <v>0.16002477803014661</v>
      </c>
      <c r="H281" s="73">
        <v>5.1620896138756967E-3</v>
      </c>
      <c r="I281" s="73">
        <v>0.15506917200082593</v>
      </c>
      <c r="J281" s="73">
        <v>9.6840801156308068E-2</v>
      </c>
      <c r="K281" s="73"/>
      <c r="L281" s="73">
        <v>0.71030353086929587</v>
      </c>
      <c r="M281" s="73"/>
      <c r="N281" s="73">
        <v>1.4453850918851952E-3</v>
      </c>
      <c r="O281" s="73">
        <v>3.716704521990502E-3</v>
      </c>
      <c r="P281" s="73">
        <v>4.5426388602106136E-3</v>
      </c>
      <c r="Q281" s="73">
        <v>4.6665290109436305E-2</v>
      </c>
      <c r="R281" s="73">
        <v>0.14825521371051001</v>
      </c>
      <c r="S281" s="73">
        <v>8.5071236836671477E-2</v>
      </c>
      <c r="T281" s="73"/>
      <c r="U281" s="73">
        <v>0.28969646913070413</v>
      </c>
      <c r="V281" s="50"/>
      <c r="W281" s="50"/>
      <c r="X281" s="50"/>
      <c r="Y281" s="50"/>
      <c r="Z281" s="50"/>
      <c r="AA281" s="50"/>
      <c r="AB281" s="50"/>
      <c r="AC281" s="50"/>
      <c r="AD281" s="50"/>
      <c r="AE281" s="50"/>
      <c r="AF281" s="50"/>
      <c r="AG281" s="50"/>
      <c r="AH281" s="50"/>
      <c r="AI281" s="50"/>
      <c r="AJ281" s="50"/>
      <c r="AK281" s="50"/>
    </row>
    <row r="282" spans="1:37" s="49" customFormat="1" ht="12.75" x14ac:dyDescent="0.2">
      <c r="A282" s="49" t="s">
        <v>618</v>
      </c>
      <c r="B282" s="49" t="s">
        <v>619</v>
      </c>
      <c r="C282" s="73">
        <v>1.6812865497076022E-2</v>
      </c>
      <c r="D282" s="73">
        <v>0</v>
      </c>
      <c r="E282" s="73">
        <v>8.0409356725146194E-2</v>
      </c>
      <c r="F282" s="73">
        <v>0</v>
      </c>
      <c r="G282" s="73">
        <v>9.5272904483430801E-2</v>
      </c>
      <c r="H282" s="73">
        <v>4.8732943469785572E-3</v>
      </c>
      <c r="I282" s="73">
        <v>0.20540935672514618</v>
      </c>
      <c r="J282" s="73">
        <v>0.22928849902534112</v>
      </c>
      <c r="K282" s="73"/>
      <c r="L282" s="73">
        <v>0.63206627680311889</v>
      </c>
      <c r="M282" s="73"/>
      <c r="N282" s="73">
        <v>9.7465886939571162E-3</v>
      </c>
      <c r="O282" s="73">
        <v>4.8732943469785578E-4</v>
      </c>
      <c r="P282" s="73">
        <v>8.7719298245614048E-3</v>
      </c>
      <c r="Q282" s="73">
        <v>1.023391812865497E-2</v>
      </c>
      <c r="R282" s="73">
        <v>0.11866471734892789</v>
      </c>
      <c r="S282" s="73">
        <v>0.22002923976608188</v>
      </c>
      <c r="T282" s="73"/>
      <c r="U282" s="73">
        <v>0.36793372319688111</v>
      </c>
      <c r="V282" s="50"/>
      <c r="W282" s="50"/>
      <c r="X282" s="50"/>
      <c r="Y282" s="50"/>
      <c r="Z282" s="50"/>
      <c r="AA282" s="50"/>
      <c r="AB282" s="50"/>
      <c r="AC282" s="50"/>
      <c r="AD282" s="50"/>
      <c r="AE282" s="50"/>
      <c r="AF282" s="50"/>
      <c r="AG282" s="50"/>
      <c r="AH282" s="50"/>
      <c r="AI282" s="50"/>
      <c r="AJ282" s="50"/>
      <c r="AK282" s="50"/>
    </row>
    <row r="283" spans="1:37" s="49" customFormat="1" ht="12.75" x14ac:dyDescent="0.2">
      <c r="A283" s="49" t="s">
        <v>620</v>
      </c>
      <c r="B283" s="49" t="s">
        <v>621</v>
      </c>
      <c r="C283" s="73">
        <v>1.5399422521655439E-2</v>
      </c>
      <c r="D283" s="73">
        <v>0</v>
      </c>
      <c r="E283" s="73">
        <v>4.8123195380173248E-2</v>
      </c>
      <c r="F283" s="73">
        <v>0</v>
      </c>
      <c r="G283" s="73">
        <v>0.29932627526467759</v>
      </c>
      <c r="H283" s="73">
        <v>2.0211742059672765E-2</v>
      </c>
      <c r="I283" s="73">
        <v>0.12800769971126083</v>
      </c>
      <c r="J283" s="73">
        <v>8.5659287776708379E-2</v>
      </c>
      <c r="K283" s="73"/>
      <c r="L283" s="73">
        <v>0.59672762271414825</v>
      </c>
      <c r="M283" s="73"/>
      <c r="N283" s="73">
        <v>3.0798845043310877E-2</v>
      </c>
      <c r="O283" s="73">
        <v>0</v>
      </c>
      <c r="P283" s="73">
        <v>5.7747834456207897E-3</v>
      </c>
      <c r="Q283" s="73">
        <v>7.9884504331087597E-2</v>
      </c>
      <c r="R283" s="73">
        <v>0.23676612127045235</v>
      </c>
      <c r="S283" s="73">
        <v>5.0048123195380177E-2</v>
      </c>
      <c r="T283" s="73"/>
      <c r="U283" s="73">
        <v>0.4032723772858518</v>
      </c>
      <c r="V283" s="50"/>
      <c r="W283" s="50"/>
      <c r="X283" s="50"/>
      <c r="Y283" s="50"/>
      <c r="Z283" s="50"/>
      <c r="AA283" s="50"/>
      <c r="AB283" s="50"/>
      <c r="AC283" s="50"/>
      <c r="AD283" s="50"/>
      <c r="AE283" s="50"/>
      <c r="AF283" s="50"/>
      <c r="AG283" s="50"/>
      <c r="AH283" s="50"/>
      <c r="AI283" s="50"/>
      <c r="AJ283" s="50"/>
      <c r="AK283" s="50"/>
    </row>
    <row r="284" spans="1:37" s="49" customFormat="1" ht="12.75" x14ac:dyDescent="0.2">
      <c r="A284" s="49" t="s">
        <v>622</v>
      </c>
      <c r="B284" s="49" t="s">
        <v>623</v>
      </c>
      <c r="C284" s="73">
        <v>6.2056737588652485E-3</v>
      </c>
      <c r="D284" s="73">
        <v>0</v>
      </c>
      <c r="E284" s="73">
        <v>4.4326241134751776E-3</v>
      </c>
      <c r="F284" s="73">
        <v>0</v>
      </c>
      <c r="G284" s="73">
        <v>4.2553191489361701E-2</v>
      </c>
      <c r="H284" s="73">
        <v>1.5957446808510637E-2</v>
      </c>
      <c r="I284" s="73">
        <v>0.10815602836879432</v>
      </c>
      <c r="J284" s="73">
        <v>0.22251773049645387</v>
      </c>
      <c r="K284" s="73"/>
      <c r="L284" s="73">
        <v>0.39982269503546097</v>
      </c>
      <c r="M284" s="73"/>
      <c r="N284" s="73">
        <v>8.8652482269503555E-4</v>
      </c>
      <c r="O284" s="73">
        <v>0</v>
      </c>
      <c r="P284" s="73">
        <v>0</v>
      </c>
      <c r="Q284" s="73">
        <v>1.4184397163120569E-2</v>
      </c>
      <c r="R284" s="73">
        <v>0.21010638297872342</v>
      </c>
      <c r="S284" s="73">
        <v>0.375</v>
      </c>
      <c r="T284" s="73"/>
      <c r="U284" s="73">
        <v>0.60017730496453903</v>
      </c>
      <c r="V284" s="50"/>
      <c r="W284" s="50"/>
      <c r="X284" s="50"/>
      <c r="Y284" s="50"/>
      <c r="Z284" s="50"/>
      <c r="AA284" s="50"/>
      <c r="AB284" s="50"/>
      <c r="AC284" s="50"/>
      <c r="AD284" s="50"/>
      <c r="AE284" s="50"/>
      <c r="AF284" s="50"/>
      <c r="AG284" s="50"/>
      <c r="AH284" s="50"/>
      <c r="AI284" s="50"/>
      <c r="AJ284" s="50"/>
      <c r="AK284" s="50"/>
    </row>
    <row r="285" spans="1:37" s="49" customFormat="1" ht="12.75" x14ac:dyDescent="0.2">
      <c r="A285" s="49" t="s">
        <v>624</v>
      </c>
      <c r="B285" s="49" t="s">
        <v>625</v>
      </c>
      <c r="C285" s="73">
        <v>2.3027718550106612E-2</v>
      </c>
      <c r="D285" s="73">
        <v>0</v>
      </c>
      <c r="E285" s="73">
        <v>2.1748400852878467E-2</v>
      </c>
      <c r="F285" s="73">
        <v>0</v>
      </c>
      <c r="G285" s="73">
        <v>0.15394456289978678</v>
      </c>
      <c r="H285" s="73">
        <v>0.10788912579957356</v>
      </c>
      <c r="I285" s="73">
        <v>0.23965884861407249</v>
      </c>
      <c r="J285" s="73">
        <v>0.1842217484008529</v>
      </c>
      <c r="K285" s="73"/>
      <c r="L285" s="73">
        <v>0.73049040511727081</v>
      </c>
      <c r="M285" s="73"/>
      <c r="N285" s="73">
        <v>8.1023454157782508E-3</v>
      </c>
      <c r="O285" s="73">
        <v>4.2643923240938164E-4</v>
      </c>
      <c r="P285" s="73">
        <v>0</v>
      </c>
      <c r="Q285" s="73">
        <v>3.9658848614072491E-2</v>
      </c>
      <c r="R285" s="73">
        <v>4.2217484008528781E-2</v>
      </c>
      <c r="S285" s="73">
        <v>0.17910447761194029</v>
      </c>
      <c r="T285" s="73"/>
      <c r="U285" s="73">
        <v>0.26950959488272919</v>
      </c>
      <c r="V285" s="50"/>
      <c r="W285" s="50"/>
      <c r="X285" s="50"/>
      <c r="Y285" s="50"/>
      <c r="Z285" s="50"/>
      <c r="AA285" s="50"/>
      <c r="AB285" s="50"/>
      <c r="AC285" s="50"/>
      <c r="AD285" s="50"/>
      <c r="AE285" s="50"/>
      <c r="AF285" s="50"/>
      <c r="AG285" s="50"/>
      <c r="AH285" s="50"/>
      <c r="AI285" s="50"/>
      <c r="AJ285" s="50"/>
      <c r="AK285" s="50"/>
    </row>
    <row r="286" spans="1:37" s="49" customFormat="1" ht="12.75" x14ac:dyDescent="0.2">
      <c r="A286" s="49" t="s">
        <v>626</v>
      </c>
      <c r="B286" s="49" t="s">
        <v>627</v>
      </c>
      <c r="C286" s="73">
        <v>2.0605550883095035E-2</v>
      </c>
      <c r="D286" s="73">
        <v>8.4104289318755253E-5</v>
      </c>
      <c r="E286" s="73">
        <v>0.13414634146341461</v>
      </c>
      <c r="F286" s="73">
        <v>0</v>
      </c>
      <c r="G286" s="73">
        <v>0.31917577796467622</v>
      </c>
      <c r="H286" s="73">
        <v>3.8183347350714887E-2</v>
      </c>
      <c r="I286" s="73">
        <v>0.14617325483599661</v>
      </c>
      <c r="J286" s="73">
        <v>0.12447434819175777</v>
      </c>
      <c r="K286" s="73"/>
      <c r="L286" s="73">
        <v>0.78284272497897389</v>
      </c>
      <c r="M286" s="73"/>
      <c r="N286" s="73">
        <v>1.6820857863751053E-4</v>
      </c>
      <c r="O286" s="73">
        <v>5.130361648444071E-3</v>
      </c>
      <c r="P286" s="73">
        <v>0</v>
      </c>
      <c r="Q286" s="73">
        <v>4.8107653490328008E-2</v>
      </c>
      <c r="R286" s="73">
        <v>7.4011774600504635E-2</v>
      </c>
      <c r="S286" s="73">
        <v>8.9739276703111867E-2</v>
      </c>
      <c r="T286" s="73"/>
      <c r="U286" s="73">
        <v>0.21715727502102608</v>
      </c>
      <c r="V286" s="50"/>
      <c r="W286" s="50"/>
      <c r="X286" s="50"/>
      <c r="Y286" s="50"/>
      <c r="Z286" s="50"/>
      <c r="AA286" s="50"/>
      <c r="AB286" s="50"/>
      <c r="AC286" s="50"/>
      <c r="AD286" s="50"/>
      <c r="AE286" s="50"/>
      <c r="AF286" s="50"/>
      <c r="AG286" s="50"/>
      <c r="AH286" s="50"/>
      <c r="AI286" s="50"/>
      <c r="AJ286" s="50"/>
      <c r="AK286" s="50"/>
    </row>
    <row r="287" spans="1:37" s="49" customFormat="1" ht="12.75" x14ac:dyDescent="0.2">
      <c r="A287" s="49" t="s">
        <v>628</v>
      </c>
      <c r="B287" s="49" t="s">
        <v>629</v>
      </c>
      <c r="C287" s="73">
        <v>1.6200294550810016E-2</v>
      </c>
      <c r="D287" s="73">
        <v>0</v>
      </c>
      <c r="E287" s="73">
        <v>6.7194403534609717E-2</v>
      </c>
      <c r="F287" s="73">
        <v>0</v>
      </c>
      <c r="G287" s="73">
        <v>0.41568483063328432</v>
      </c>
      <c r="H287" s="73">
        <v>4.3814432989690726E-2</v>
      </c>
      <c r="I287" s="73">
        <v>0.16844624447717232</v>
      </c>
      <c r="J287" s="73">
        <v>0.11910898379970546</v>
      </c>
      <c r="K287" s="73"/>
      <c r="L287" s="73">
        <v>0.83044918998527251</v>
      </c>
      <c r="M287" s="73"/>
      <c r="N287" s="73">
        <v>2.2091310751104569E-3</v>
      </c>
      <c r="O287" s="73">
        <v>5.7069219440353466E-3</v>
      </c>
      <c r="P287" s="73">
        <v>8.652430044182622E-3</v>
      </c>
      <c r="Q287" s="73">
        <v>4.2709867452135494E-2</v>
      </c>
      <c r="R287" s="73">
        <v>4.0132547864506631E-2</v>
      </c>
      <c r="S287" s="73">
        <v>7.0139911634756996E-2</v>
      </c>
      <c r="T287" s="73"/>
      <c r="U287" s="73">
        <v>0.16955081001472755</v>
      </c>
      <c r="V287" s="50"/>
      <c r="W287" s="50"/>
      <c r="X287" s="50"/>
      <c r="Y287" s="50"/>
      <c r="Z287" s="50"/>
      <c r="AA287" s="50"/>
      <c r="AB287" s="50"/>
      <c r="AC287" s="50"/>
      <c r="AD287" s="50"/>
      <c r="AE287" s="50"/>
      <c r="AF287" s="50"/>
      <c r="AG287" s="50"/>
      <c r="AH287" s="50"/>
      <c r="AI287" s="50"/>
      <c r="AJ287" s="50"/>
      <c r="AK287" s="50"/>
    </row>
    <row r="288" spans="1:37" s="49" customFormat="1" ht="12.75" x14ac:dyDescent="0.2">
      <c r="A288" s="49" t="s">
        <v>630</v>
      </c>
      <c r="B288" s="49" t="s">
        <v>631</v>
      </c>
      <c r="C288" s="73">
        <v>2.8275212064090482E-3</v>
      </c>
      <c r="D288" s="73">
        <v>0</v>
      </c>
      <c r="E288" s="73">
        <v>5.3722902921771919E-2</v>
      </c>
      <c r="F288" s="73">
        <v>0</v>
      </c>
      <c r="G288" s="73">
        <v>6.1262959472196045E-2</v>
      </c>
      <c r="H288" s="73">
        <v>4.7125353440150806E-3</v>
      </c>
      <c r="I288" s="73">
        <v>0.21394910461828465</v>
      </c>
      <c r="J288" s="73">
        <v>0.15362865221489161</v>
      </c>
      <c r="K288" s="73"/>
      <c r="L288" s="73">
        <v>0.49010367577756836</v>
      </c>
      <c r="M288" s="73"/>
      <c r="N288" s="73">
        <v>0</v>
      </c>
      <c r="O288" s="73">
        <v>5.6550424128180964E-3</v>
      </c>
      <c r="P288" s="73">
        <v>6.5975494816211131E-3</v>
      </c>
      <c r="Q288" s="73">
        <v>0.17342130065975495</v>
      </c>
      <c r="R288" s="73">
        <v>0.17059377945334592</v>
      </c>
      <c r="S288" s="73">
        <v>0.15362865221489161</v>
      </c>
      <c r="T288" s="73"/>
      <c r="U288" s="73">
        <v>0.5098963242224317</v>
      </c>
      <c r="V288" s="50"/>
      <c r="W288" s="50"/>
      <c r="X288" s="50"/>
      <c r="Y288" s="50"/>
      <c r="Z288" s="50"/>
      <c r="AA288" s="50"/>
      <c r="AB288" s="50"/>
      <c r="AC288" s="50"/>
      <c r="AD288" s="50"/>
      <c r="AE288" s="50"/>
      <c r="AF288" s="50"/>
      <c r="AG288" s="50"/>
      <c r="AH288" s="50"/>
      <c r="AI288" s="50"/>
      <c r="AJ288" s="50"/>
      <c r="AK288" s="50"/>
    </row>
    <row r="289" spans="1:37" s="49" customFormat="1" ht="12.75" x14ac:dyDescent="0.2">
      <c r="A289" s="49" t="s">
        <v>632</v>
      </c>
      <c r="B289" s="49" t="s">
        <v>633</v>
      </c>
      <c r="C289" s="73">
        <v>9.8661028893587029E-3</v>
      </c>
      <c r="D289" s="73">
        <v>0</v>
      </c>
      <c r="E289" s="73">
        <v>0.11240310077519379</v>
      </c>
      <c r="F289" s="73">
        <v>0</v>
      </c>
      <c r="G289" s="73">
        <v>8.3509513742071884E-2</v>
      </c>
      <c r="H289" s="73">
        <v>1.1627906976744184E-2</v>
      </c>
      <c r="I289" s="73">
        <v>0.20084566596194503</v>
      </c>
      <c r="J289" s="73">
        <v>4.4397463002114161E-2</v>
      </c>
      <c r="K289" s="73"/>
      <c r="L289" s="73">
        <v>0.46264975334742775</v>
      </c>
      <c r="M289" s="73"/>
      <c r="N289" s="73">
        <v>0</v>
      </c>
      <c r="O289" s="73">
        <v>1.9732205778717406E-2</v>
      </c>
      <c r="P289" s="73">
        <v>1.4799154334038056E-2</v>
      </c>
      <c r="Q289" s="73">
        <v>4.827343199436223E-2</v>
      </c>
      <c r="R289" s="73">
        <v>0.43023255813953493</v>
      </c>
      <c r="S289" s="73">
        <v>2.4312896405919663E-2</v>
      </c>
      <c r="T289" s="73"/>
      <c r="U289" s="73">
        <v>0.53735024665257225</v>
      </c>
      <c r="V289" s="50"/>
      <c r="W289" s="50"/>
      <c r="X289" s="50"/>
      <c r="Y289" s="50"/>
      <c r="Z289" s="50"/>
      <c r="AA289" s="50"/>
      <c r="AB289" s="50"/>
      <c r="AC289" s="50"/>
      <c r="AD289" s="50"/>
      <c r="AE289" s="50"/>
      <c r="AF289" s="50"/>
      <c r="AG289" s="50"/>
      <c r="AH289" s="50"/>
      <c r="AI289" s="50"/>
      <c r="AJ289" s="50"/>
      <c r="AK289" s="50"/>
    </row>
    <row r="290" spans="1:37" s="49" customFormat="1" ht="12.75" x14ac:dyDescent="0.2">
      <c r="A290" s="49" t="s">
        <v>634</v>
      </c>
      <c r="B290" s="49" t="s">
        <v>635</v>
      </c>
      <c r="C290" s="73">
        <v>1.0616784630940344E-2</v>
      </c>
      <c r="D290" s="73">
        <v>0</v>
      </c>
      <c r="E290" s="73">
        <v>6.5217391304347824E-2</v>
      </c>
      <c r="F290" s="73">
        <v>0</v>
      </c>
      <c r="G290" s="73">
        <v>9.1001011122345807E-2</v>
      </c>
      <c r="H290" s="73">
        <v>1.6177957532861477E-2</v>
      </c>
      <c r="I290" s="73">
        <v>0.10262891809909</v>
      </c>
      <c r="J290" s="73">
        <v>6.1172901921132464E-2</v>
      </c>
      <c r="K290" s="73"/>
      <c r="L290" s="73">
        <v>0.34681496461071792</v>
      </c>
      <c r="M290" s="73"/>
      <c r="N290" s="73">
        <v>0.11172901921132457</v>
      </c>
      <c r="O290" s="73">
        <v>1.0111223458038422E-2</v>
      </c>
      <c r="P290" s="73">
        <v>5.0556117290192115E-4</v>
      </c>
      <c r="Q290" s="73">
        <v>0.1127401415571284</v>
      </c>
      <c r="R290" s="73">
        <v>0.37462082912032352</v>
      </c>
      <c r="S290" s="73">
        <v>4.3478260869565216E-2</v>
      </c>
      <c r="T290" s="73"/>
      <c r="U290" s="73">
        <v>0.65318503538928208</v>
      </c>
      <c r="V290" s="50"/>
      <c r="W290" s="50"/>
      <c r="X290" s="50"/>
      <c r="Y290" s="50"/>
      <c r="Z290" s="50"/>
      <c r="AA290" s="50"/>
      <c r="AB290" s="50"/>
      <c r="AC290" s="50"/>
      <c r="AD290" s="50"/>
      <c r="AE290" s="50"/>
      <c r="AF290" s="50"/>
      <c r="AG290" s="50"/>
      <c r="AH290" s="50"/>
      <c r="AI290" s="50"/>
      <c r="AJ290" s="50"/>
      <c r="AK290" s="50"/>
    </row>
    <row r="291" spans="1:37" s="49" customFormat="1" ht="12.75" x14ac:dyDescent="0.2">
      <c r="A291" s="49" t="s">
        <v>636</v>
      </c>
      <c r="B291" s="49" t="s">
        <v>637</v>
      </c>
      <c r="C291" s="73">
        <v>4.4614404079031233E-3</v>
      </c>
      <c r="D291" s="73">
        <v>0</v>
      </c>
      <c r="E291" s="73">
        <v>6.9152326322498403E-2</v>
      </c>
      <c r="F291" s="73">
        <v>0</v>
      </c>
      <c r="G291" s="73">
        <v>9.0822179732313574E-2</v>
      </c>
      <c r="H291" s="73">
        <v>1.6571064372211598E-2</v>
      </c>
      <c r="I291" s="73">
        <v>0.25047801147227527</v>
      </c>
      <c r="J291" s="73">
        <v>4.6207775653282344E-2</v>
      </c>
      <c r="K291" s="73"/>
      <c r="L291" s="73">
        <v>0.47769279796048436</v>
      </c>
      <c r="M291" s="73"/>
      <c r="N291" s="73">
        <v>7.9668578712555772E-3</v>
      </c>
      <c r="O291" s="73">
        <v>2.5493945188017845E-3</v>
      </c>
      <c r="P291" s="73">
        <v>1.2746972594008922E-3</v>
      </c>
      <c r="Q291" s="73">
        <v>3.9515615041427664E-2</v>
      </c>
      <c r="R291" s="73">
        <v>0.40822179732313579</v>
      </c>
      <c r="S291" s="73">
        <v>6.2778840025493957E-2</v>
      </c>
      <c r="T291" s="73"/>
      <c r="U291" s="73">
        <v>0.52230720203951564</v>
      </c>
      <c r="V291" s="50"/>
      <c r="W291" s="50"/>
      <c r="X291" s="50"/>
      <c r="Y291" s="50"/>
      <c r="Z291" s="50"/>
      <c r="AA291" s="50"/>
      <c r="AB291" s="50"/>
      <c r="AC291" s="50"/>
      <c r="AD291" s="50"/>
      <c r="AE291" s="50"/>
      <c r="AF291" s="50"/>
      <c r="AG291" s="50"/>
      <c r="AH291" s="50"/>
      <c r="AI291" s="50"/>
      <c r="AJ291" s="50"/>
      <c r="AK291" s="50"/>
    </row>
    <row r="292" spans="1:37" s="49" customFormat="1" ht="12.75" x14ac:dyDescent="0.2">
      <c r="A292" s="49" t="s">
        <v>638</v>
      </c>
      <c r="B292" s="49" t="s">
        <v>639</v>
      </c>
      <c r="C292" s="73">
        <v>2.2762951334379906E-2</v>
      </c>
      <c r="D292" s="73">
        <v>0</v>
      </c>
      <c r="E292" s="73">
        <v>7.4568288854003142E-2</v>
      </c>
      <c r="F292" s="73">
        <v>0</v>
      </c>
      <c r="G292" s="73">
        <v>0.28453689167974883</v>
      </c>
      <c r="H292" s="73">
        <v>7.0643642072213512E-3</v>
      </c>
      <c r="I292" s="73">
        <v>0.14678178963893249</v>
      </c>
      <c r="J292" s="73">
        <v>8.673469387755102E-2</v>
      </c>
      <c r="K292" s="73"/>
      <c r="L292" s="73">
        <v>0.62244897959183676</v>
      </c>
      <c r="M292" s="73"/>
      <c r="N292" s="73">
        <v>1.1773940345368916E-3</v>
      </c>
      <c r="O292" s="73">
        <v>2.3547880690737832E-3</v>
      </c>
      <c r="P292" s="73">
        <v>6.0832025117739399E-2</v>
      </c>
      <c r="Q292" s="73">
        <v>5.8084772370486655E-2</v>
      </c>
      <c r="R292" s="73">
        <v>0.2433281004709576</v>
      </c>
      <c r="S292" s="73">
        <v>1.1773940345368916E-2</v>
      </c>
      <c r="T292" s="73"/>
      <c r="U292" s="73">
        <v>0.37755102040816324</v>
      </c>
      <c r="V292" s="50"/>
      <c r="W292" s="50"/>
      <c r="X292" s="50"/>
      <c r="Y292" s="50"/>
      <c r="Z292" s="50"/>
      <c r="AA292" s="50"/>
      <c r="AB292" s="50"/>
      <c r="AC292" s="50"/>
      <c r="AD292" s="50"/>
      <c r="AE292" s="50"/>
      <c r="AF292" s="50"/>
      <c r="AG292" s="50"/>
      <c r="AH292" s="50"/>
      <c r="AI292" s="50"/>
      <c r="AJ292" s="50"/>
      <c r="AK292" s="50"/>
    </row>
    <row r="293" spans="1:37" s="49" customFormat="1" ht="12.75" x14ac:dyDescent="0.2">
      <c r="A293" s="49" t="s">
        <v>640</v>
      </c>
      <c r="B293" s="49" t="s">
        <v>641</v>
      </c>
      <c r="C293" s="73">
        <v>1.1172049563274427E-2</v>
      </c>
      <c r="D293" s="73">
        <v>0</v>
      </c>
      <c r="E293" s="73">
        <v>7.1704245378834033E-2</v>
      </c>
      <c r="F293" s="73">
        <v>0</v>
      </c>
      <c r="G293" s="73">
        <v>0.22547227300426567</v>
      </c>
      <c r="H293" s="73">
        <v>5.4844606946983544E-3</v>
      </c>
      <c r="I293" s="73">
        <v>0.14767418240910013</v>
      </c>
      <c r="J293" s="73">
        <v>7.7798090595165542E-2</v>
      </c>
      <c r="K293" s="73"/>
      <c r="L293" s="73">
        <v>0.53930530164533819</v>
      </c>
      <c r="M293" s="73"/>
      <c r="N293" s="73">
        <v>3.4531789559211865E-2</v>
      </c>
      <c r="O293" s="73">
        <v>2.8437944342880358E-3</v>
      </c>
      <c r="P293" s="73">
        <v>3.4531789559211863E-3</v>
      </c>
      <c r="Q293" s="73">
        <v>5.2407068860450941E-2</v>
      </c>
      <c r="R293" s="73">
        <v>0.15864310379849686</v>
      </c>
      <c r="S293" s="73">
        <v>0.2088157627462929</v>
      </c>
      <c r="T293" s="73"/>
      <c r="U293" s="73">
        <v>0.46069469835466181</v>
      </c>
      <c r="V293" s="50"/>
      <c r="W293" s="50"/>
      <c r="X293" s="50"/>
      <c r="Y293" s="50"/>
      <c r="Z293" s="50"/>
      <c r="AA293" s="50"/>
      <c r="AB293" s="50"/>
      <c r="AC293" s="50"/>
      <c r="AD293" s="50"/>
      <c r="AE293" s="50"/>
      <c r="AF293" s="50"/>
      <c r="AG293" s="50"/>
      <c r="AH293" s="50"/>
      <c r="AI293" s="50"/>
      <c r="AJ293" s="50"/>
      <c r="AK293" s="50"/>
    </row>
    <row r="294" spans="1:37" s="49" customFormat="1" ht="12.75" x14ac:dyDescent="0.2">
      <c r="A294" s="49" t="s">
        <v>642</v>
      </c>
      <c r="B294" s="49" t="s">
        <v>643</v>
      </c>
      <c r="C294" s="73">
        <v>1.9064124783362221E-2</v>
      </c>
      <c r="D294" s="73">
        <v>0</v>
      </c>
      <c r="E294" s="73">
        <v>0.10658578856152513</v>
      </c>
      <c r="F294" s="73">
        <v>0</v>
      </c>
      <c r="G294" s="73">
        <v>0.22876949740034663</v>
      </c>
      <c r="H294" s="73">
        <v>9.5320623916811103E-3</v>
      </c>
      <c r="I294" s="73">
        <v>0.17677642980935876</v>
      </c>
      <c r="J294" s="73">
        <v>5.1126516464471403E-2</v>
      </c>
      <c r="K294" s="73"/>
      <c r="L294" s="73">
        <v>0.59185441941074524</v>
      </c>
      <c r="M294" s="73"/>
      <c r="N294" s="73">
        <v>0.16377816291161179</v>
      </c>
      <c r="O294" s="73">
        <v>1.9930675909878685E-2</v>
      </c>
      <c r="P294" s="73">
        <v>1.7331022530329288E-3</v>
      </c>
      <c r="Q294" s="73">
        <v>9.4454072790294635E-2</v>
      </c>
      <c r="R294" s="73">
        <v>0.11178509532062392</v>
      </c>
      <c r="S294" s="73">
        <v>1.6464471403812825E-2</v>
      </c>
      <c r="T294" s="73"/>
      <c r="U294" s="73">
        <v>0.40814558058925476</v>
      </c>
      <c r="V294" s="50"/>
      <c r="W294" s="50"/>
      <c r="X294" s="50"/>
      <c r="Y294" s="50"/>
      <c r="Z294" s="50"/>
      <c r="AA294" s="50"/>
      <c r="AB294" s="50"/>
      <c r="AC294" s="50"/>
      <c r="AD294" s="50"/>
      <c r="AE294" s="50"/>
      <c r="AF294" s="50"/>
      <c r="AG294" s="50"/>
      <c r="AH294" s="50"/>
      <c r="AI294" s="50"/>
      <c r="AJ294" s="50"/>
      <c r="AK294" s="50"/>
    </row>
    <row r="295" spans="1:37" s="49" customFormat="1" ht="12.75" x14ac:dyDescent="0.2">
      <c r="A295" s="49" t="s">
        <v>644</v>
      </c>
      <c r="B295" s="49" t="s">
        <v>645</v>
      </c>
      <c r="C295" s="73">
        <v>2.9829253240074058E-2</v>
      </c>
      <c r="D295" s="73">
        <v>0</v>
      </c>
      <c r="E295" s="73">
        <v>8.4139066035795101E-2</v>
      </c>
      <c r="F295" s="73">
        <v>0</v>
      </c>
      <c r="G295" s="73">
        <v>0.1653980662415141</v>
      </c>
      <c r="H295" s="73">
        <v>4.1143797572515944E-3</v>
      </c>
      <c r="I295" s="73">
        <v>0.19255297263937463</v>
      </c>
      <c r="J295" s="73">
        <v>0.20571898786257972</v>
      </c>
      <c r="K295" s="73"/>
      <c r="L295" s="73">
        <v>0.68175272577658919</v>
      </c>
      <c r="M295" s="73"/>
      <c r="N295" s="73">
        <v>3.2709319070150171E-2</v>
      </c>
      <c r="O295" s="73">
        <v>6.5830076116025508E-3</v>
      </c>
      <c r="P295" s="73">
        <v>0</v>
      </c>
      <c r="Q295" s="73">
        <v>5.7189878625797157E-2</v>
      </c>
      <c r="R295" s="73">
        <v>0.10573955976136597</v>
      </c>
      <c r="S295" s="73">
        <v>0.11602550915449496</v>
      </c>
      <c r="T295" s="73"/>
      <c r="U295" s="73">
        <v>0.31824727422341081</v>
      </c>
      <c r="V295" s="50"/>
      <c r="W295" s="50"/>
      <c r="X295" s="50"/>
      <c r="Y295" s="50"/>
      <c r="Z295" s="50"/>
      <c r="AA295" s="50"/>
      <c r="AB295" s="50"/>
      <c r="AC295" s="50"/>
      <c r="AD295" s="50"/>
      <c r="AE295" s="50"/>
      <c r="AF295" s="50"/>
      <c r="AG295" s="50"/>
      <c r="AH295" s="50"/>
      <c r="AI295" s="50"/>
      <c r="AJ295" s="50"/>
      <c r="AK295" s="50"/>
    </row>
    <row r="296" spans="1:37" s="49" customFormat="1" ht="12.75" x14ac:dyDescent="0.2">
      <c r="A296" s="49" t="s">
        <v>646</v>
      </c>
      <c r="B296" s="49" t="s">
        <v>647</v>
      </c>
      <c r="C296" s="73">
        <v>7.4414961323803E-3</v>
      </c>
      <c r="D296" s="73">
        <v>0</v>
      </c>
      <c r="E296" s="73">
        <v>6.4036032507588367E-2</v>
      </c>
      <c r="F296" s="73">
        <v>0</v>
      </c>
      <c r="G296" s="73">
        <v>0.29129540781357094</v>
      </c>
      <c r="H296" s="73">
        <v>8.7143836287085098E-3</v>
      </c>
      <c r="I296" s="73">
        <v>0.18544991677274061</v>
      </c>
      <c r="J296" s="73">
        <v>0.13590521883873494</v>
      </c>
      <c r="K296" s="73"/>
      <c r="L296" s="73">
        <v>0.69284245569372371</v>
      </c>
      <c r="M296" s="73"/>
      <c r="N296" s="73">
        <v>1.8701654753745231E-2</v>
      </c>
      <c r="O296" s="73">
        <v>4.9153040242827774E-2</v>
      </c>
      <c r="P296" s="73">
        <v>9.7914422794477635E-5</v>
      </c>
      <c r="Q296" s="73">
        <v>4.0928228728091653E-2</v>
      </c>
      <c r="R296" s="73">
        <v>6.178400078331539E-2</v>
      </c>
      <c r="S296" s="73">
        <v>0.13649270537550182</v>
      </c>
      <c r="T296" s="73"/>
      <c r="U296" s="73">
        <v>0.30715754430627634</v>
      </c>
      <c r="V296" s="50"/>
      <c r="W296" s="50"/>
      <c r="X296" s="50"/>
      <c r="Y296" s="50"/>
      <c r="Z296" s="50"/>
      <c r="AA296" s="50"/>
      <c r="AB296" s="50"/>
      <c r="AC296" s="50"/>
      <c r="AD296" s="50"/>
      <c r="AE296" s="50"/>
      <c r="AF296" s="50"/>
      <c r="AG296" s="50"/>
      <c r="AH296" s="50"/>
      <c r="AI296" s="50"/>
      <c r="AJ296" s="50"/>
      <c r="AK296" s="50"/>
    </row>
    <row r="297" spans="1:37" s="49" customFormat="1" ht="12.75" x14ac:dyDescent="0.2">
      <c r="A297" s="49" t="s">
        <v>648</v>
      </c>
      <c r="B297" s="49" t="s">
        <v>649</v>
      </c>
      <c r="C297" s="73">
        <v>3.9770919503658931E-3</v>
      </c>
      <c r="D297" s="73">
        <v>0</v>
      </c>
      <c r="E297" s="73">
        <v>2.5294304804327074E-2</v>
      </c>
      <c r="F297" s="73">
        <v>1.4317531021317213E-3</v>
      </c>
      <c r="G297" s="73">
        <v>3.6430162265351576E-2</v>
      </c>
      <c r="H297" s="73">
        <v>3.9134584791600383E-2</v>
      </c>
      <c r="I297" s="73">
        <v>0.1034043907095132</v>
      </c>
      <c r="J297" s="73">
        <v>4.2316258351893093E-2</v>
      </c>
      <c r="K297" s="73"/>
      <c r="L297" s="73">
        <v>0.25198854597518294</v>
      </c>
      <c r="M297" s="73"/>
      <c r="N297" s="73">
        <v>0.1239261851734012</v>
      </c>
      <c r="O297" s="73">
        <v>2.3544384346166083E-2</v>
      </c>
      <c r="P297" s="73">
        <v>1.5749284123448934E-2</v>
      </c>
      <c r="Q297" s="73">
        <v>4.1839007317849189E-2</v>
      </c>
      <c r="R297" s="73">
        <v>0.35205217944638878</v>
      </c>
      <c r="S297" s="73">
        <v>0.19090041361756285</v>
      </c>
      <c r="T297" s="73"/>
      <c r="U297" s="73">
        <v>0.74801145402481706</v>
      </c>
      <c r="V297" s="50"/>
      <c r="W297" s="50"/>
      <c r="X297" s="50"/>
      <c r="Y297" s="50"/>
      <c r="Z297" s="50"/>
      <c r="AA297" s="50"/>
      <c r="AB297" s="50"/>
      <c r="AC297" s="50"/>
      <c r="AD297" s="50"/>
      <c r="AE297" s="50"/>
      <c r="AF297" s="50"/>
      <c r="AG297" s="50"/>
      <c r="AH297" s="50"/>
      <c r="AI297" s="50"/>
      <c r="AJ297" s="50"/>
      <c r="AK297" s="50"/>
    </row>
    <row r="298" spans="1:37" s="49" customFormat="1" ht="12.75" x14ac:dyDescent="0.2">
      <c r="A298" s="49" t="s">
        <v>650</v>
      </c>
      <c r="B298" s="49" t="s">
        <v>651</v>
      </c>
      <c r="C298" s="73">
        <v>5.1136363636363636E-3</v>
      </c>
      <c r="D298" s="73">
        <v>0</v>
      </c>
      <c r="E298" s="73">
        <v>0.15454545454545454</v>
      </c>
      <c r="F298" s="73">
        <v>0</v>
      </c>
      <c r="G298" s="73">
        <v>0.10681818181818181</v>
      </c>
      <c r="H298" s="73">
        <v>8.5227272727272721E-3</v>
      </c>
      <c r="I298" s="73">
        <v>0.10738636363636363</v>
      </c>
      <c r="J298" s="73">
        <v>0.13693181818181818</v>
      </c>
      <c r="K298" s="73"/>
      <c r="L298" s="73">
        <v>0.51931818181818179</v>
      </c>
      <c r="M298" s="73"/>
      <c r="N298" s="73">
        <v>8.5227272727272721E-3</v>
      </c>
      <c r="O298" s="73">
        <v>0</v>
      </c>
      <c r="P298" s="73">
        <v>3.465909090909091E-2</v>
      </c>
      <c r="Q298" s="73">
        <v>1.8181818181818181E-2</v>
      </c>
      <c r="R298" s="73">
        <v>0.13522727272727272</v>
      </c>
      <c r="S298" s="73">
        <v>0.28409090909090906</v>
      </c>
      <c r="T298" s="73"/>
      <c r="U298" s="73">
        <v>0.48068181818181815</v>
      </c>
      <c r="V298" s="50"/>
      <c r="W298" s="50"/>
      <c r="X298" s="50"/>
      <c r="Y298" s="50"/>
      <c r="Z298" s="50"/>
      <c r="AA298" s="50"/>
      <c r="AB298" s="50"/>
      <c r="AC298" s="50"/>
      <c r="AD298" s="50"/>
      <c r="AE298" s="50"/>
      <c r="AF298" s="50"/>
      <c r="AG298" s="50"/>
      <c r="AH298" s="50"/>
      <c r="AI298" s="50"/>
      <c r="AJ298" s="50"/>
      <c r="AK298" s="50"/>
    </row>
    <row r="299" spans="1:37" s="49" customFormat="1" ht="12.75" x14ac:dyDescent="0.2">
      <c r="A299" s="49" t="s">
        <v>652</v>
      </c>
      <c r="B299" s="49" t="s">
        <v>653</v>
      </c>
      <c r="C299" s="73">
        <v>4.1139240506329111E-2</v>
      </c>
      <c r="D299" s="73">
        <v>0</v>
      </c>
      <c r="E299" s="73">
        <v>0.23312236286919832</v>
      </c>
      <c r="F299" s="73">
        <v>0</v>
      </c>
      <c r="G299" s="73">
        <v>0.15717299578059071</v>
      </c>
      <c r="H299" s="73">
        <v>0</v>
      </c>
      <c r="I299" s="73">
        <v>0.18881856540084388</v>
      </c>
      <c r="J299" s="73">
        <v>0.379746835443038</v>
      </c>
      <c r="K299" s="73"/>
      <c r="L299" s="73">
        <v>1</v>
      </c>
      <c r="M299" s="73"/>
      <c r="N299" s="73">
        <v>0</v>
      </c>
      <c r="O299" s="73">
        <v>0</v>
      </c>
      <c r="P299" s="73">
        <v>0</v>
      </c>
      <c r="Q299" s="73">
        <v>0</v>
      </c>
      <c r="R299" s="73">
        <v>0</v>
      </c>
      <c r="S299" s="73">
        <v>0</v>
      </c>
      <c r="T299" s="73"/>
      <c r="U299" s="73">
        <v>0</v>
      </c>
      <c r="V299" s="50"/>
      <c r="W299" s="50"/>
      <c r="X299" s="50"/>
      <c r="Y299" s="50"/>
      <c r="Z299" s="50"/>
      <c r="AA299" s="50"/>
      <c r="AB299" s="50"/>
      <c r="AC299" s="50"/>
      <c r="AD299" s="50"/>
      <c r="AE299" s="50"/>
      <c r="AF299" s="50"/>
      <c r="AG299" s="50"/>
      <c r="AH299" s="50"/>
      <c r="AI299" s="50"/>
      <c r="AJ299" s="50"/>
      <c r="AK299" s="50"/>
    </row>
    <row r="300" spans="1:37" s="49" customFormat="1" ht="12.75" x14ac:dyDescent="0.2">
      <c r="A300" s="49" t="s">
        <v>654</v>
      </c>
      <c r="B300" s="49" t="s">
        <v>655</v>
      </c>
      <c r="C300" s="73">
        <v>2.028985507246377E-2</v>
      </c>
      <c r="D300" s="73">
        <v>0</v>
      </c>
      <c r="E300" s="73">
        <v>9.7584541062801941E-2</v>
      </c>
      <c r="F300" s="73">
        <v>0</v>
      </c>
      <c r="G300" s="73">
        <v>0.24605475040257652</v>
      </c>
      <c r="H300" s="73">
        <v>8.3413848631239934E-2</v>
      </c>
      <c r="I300" s="73">
        <v>7.0209339774557178E-2</v>
      </c>
      <c r="J300" s="73">
        <v>7.1175523349436401E-2</v>
      </c>
      <c r="K300" s="73"/>
      <c r="L300" s="73">
        <v>0.58872785829307572</v>
      </c>
      <c r="M300" s="73"/>
      <c r="N300" s="73">
        <v>0.13333333333333333</v>
      </c>
      <c r="O300" s="73">
        <v>3.2206119162640906E-3</v>
      </c>
      <c r="P300" s="73">
        <v>1.1594202898550725E-2</v>
      </c>
      <c r="Q300" s="73">
        <v>3.3494363929146537E-2</v>
      </c>
      <c r="R300" s="73">
        <v>0.16618357487922705</v>
      </c>
      <c r="S300" s="73">
        <v>6.3446054750402589E-2</v>
      </c>
      <c r="T300" s="73"/>
      <c r="U300" s="73">
        <v>0.41127214170692433</v>
      </c>
      <c r="V300" s="50"/>
      <c r="W300" s="50"/>
      <c r="X300" s="50"/>
      <c r="Y300" s="50"/>
      <c r="Z300" s="50"/>
      <c r="AA300" s="50"/>
      <c r="AB300" s="50"/>
      <c r="AC300" s="50"/>
      <c r="AD300" s="50"/>
      <c r="AE300" s="50"/>
      <c r="AF300" s="50"/>
      <c r="AG300" s="50"/>
      <c r="AH300" s="50"/>
      <c r="AI300" s="50"/>
      <c r="AJ300" s="50"/>
      <c r="AK300" s="50"/>
    </row>
    <row r="301" spans="1:37" s="49" customFormat="1" ht="12.75" x14ac:dyDescent="0.2">
      <c r="A301" s="49" t="s">
        <v>656</v>
      </c>
      <c r="B301" s="49" t="s">
        <v>657</v>
      </c>
      <c r="C301" s="73">
        <v>3.7761757638173701E-3</v>
      </c>
      <c r="D301" s="73">
        <v>0</v>
      </c>
      <c r="E301" s="73">
        <v>5.5441125986955025E-2</v>
      </c>
      <c r="F301" s="73">
        <v>0</v>
      </c>
      <c r="G301" s="73">
        <v>0.31410916580844489</v>
      </c>
      <c r="H301" s="73">
        <v>5.6642636457260552E-3</v>
      </c>
      <c r="I301" s="73">
        <v>7.8613113628561618E-2</v>
      </c>
      <c r="J301" s="73">
        <v>0.21077926536216959</v>
      </c>
      <c r="K301" s="73"/>
      <c r="L301" s="73">
        <v>0.66838311019567453</v>
      </c>
      <c r="M301" s="73"/>
      <c r="N301" s="73">
        <v>3.4328870580157921E-4</v>
      </c>
      <c r="O301" s="73">
        <v>1.0298661174047374E-2</v>
      </c>
      <c r="P301" s="73">
        <v>1.716443529007896E-4</v>
      </c>
      <c r="Q301" s="73">
        <v>0.12581531067627877</v>
      </c>
      <c r="R301" s="73">
        <v>1.7336079642979747E-2</v>
      </c>
      <c r="S301" s="73">
        <v>0.17765190525231722</v>
      </c>
      <c r="T301" s="73"/>
      <c r="U301" s="73">
        <v>0.33161688980432547</v>
      </c>
      <c r="V301" s="50"/>
      <c r="W301" s="50"/>
      <c r="X301" s="50"/>
      <c r="Y301" s="50"/>
      <c r="Z301" s="50"/>
      <c r="AA301" s="50"/>
      <c r="AB301" s="50"/>
      <c r="AC301" s="50"/>
      <c r="AD301" s="50"/>
      <c r="AE301" s="50"/>
      <c r="AF301" s="50"/>
      <c r="AG301" s="50"/>
      <c r="AH301" s="50"/>
      <c r="AI301" s="50"/>
      <c r="AJ301" s="50"/>
      <c r="AK301" s="50"/>
    </row>
    <row r="302" spans="1:37" s="49" customFormat="1" ht="12.75" x14ac:dyDescent="0.2">
      <c r="A302" s="49" t="s">
        <v>658</v>
      </c>
      <c r="B302" s="49" t="s">
        <v>659</v>
      </c>
      <c r="C302" s="73">
        <v>0</v>
      </c>
      <c r="D302" s="73">
        <v>0</v>
      </c>
      <c r="E302" s="73">
        <v>9.8415746519443112E-2</v>
      </c>
      <c r="F302" s="73">
        <v>0</v>
      </c>
      <c r="G302" s="73">
        <v>8.3053288526164198E-2</v>
      </c>
      <c r="H302" s="73">
        <v>1.9203072491598657E-3</v>
      </c>
      <c r="I302" s="73">
        <v>7.1531445031204996E-2</v>
      </c>
      <c r="J302" s="73">
        <v>0.23283725396063371</v>
      </c>
      <c r="K302" s="73"/>
      <c r="L302" s="73">
        <v>0.48775804128660588</v>
      </c>
      <c r="M302" s="73"/>
      <c r="N302" s="73">
        <v>4.8007681228996643E-4</v>
      </c>
      <c r="O302" s="73">
        <v>5.5208833413346134E-2</v>
      </c>
      <c r="P302" s="73">
        <v>0</v>
      </c>
      <c r="Q302" s="73">
        <v>2.3043686989918388E-2</v>
      </c>
      <c r="R302" s="73">
        <v>9.7935669707153158E-2</v>
      </c>
      <c r="S302" s="73">
        <v>0.33557369179068658</v>
      </c>
      <c r="T302" s="73"/>
      <c r="U302" s="73">
        <v>0.51224195871339417</v>
      </c>
      <c r="V302" s="50"/>
      <c r="W302" s="50"/>
      <c r="X302" s="50"/>
      <c r="Y302" s="50"/>
      <c r="Z302" s="50"/>
      <c r="AA302" s="50"/>
      <c r="AB302" s="50"/>
      <c r="AC302" s="50"/>
      <c r="AD302" s="50"/>
      <c r="AE302" s="50"/>
      <c r="AF302" s="50"/>
      <c r="AG302" s="50"/>
      <c r="AH302" s="50"/>
      <c r="AI302" s="50"/>
      <c r="AJ302" s="50"/>
      <c r="AK302" s="50"/>
    </row>
    <row r="303" spans="1:37" s="49" customFormat="1" ht="12.75" x14ac:dyDescent="0.2">
      <c r="A303" s="49" t="s">
        <v>660</v>
      </c>
      <c r="B303" s="49" t="s">
        <v>661</v>
      </c>
      <c r="C303" s="73">
        <v>2.0492509040812814E-2</v>
      </c>
      <c r="D303" s="73">
        <v>0</v>
      </c>
      <c r="E303" s="73">
        <v>0.13139314620285863</v>
      </c>
      <c r="F303" s="73">
        <v>0</v>
      </c>
      <c r="G303" s="73">
        <v>0.31427587394523854</v>
      </c>
      <c r="H303" s="73">
        <v>8.7825038746340636E-3</v>
      </c>
      <c r="I303" s="73">
        <v>0.11434475632856898</v>
      </c>
      <c r="J303" s="73">
        <v>0.19459273290855866</v>
      </c>
      <c r="K303" s="73"/>
      <c r="L303" s="73">
        <v>0.78388152230067165</v>
      </c>
      <c r="M303" s="73"/>
      <c r="N303" s="73">
        <v>0</v>
      </c>
      <c r="O303" s="73">
        <v>0</v>
      </c>
      <c r="P303" s="73">
        <v>2.5830893748923713E-3</v>
      </c>
      <c r="Q303" s="73">
        <v>2.7725159290511451E-2</v>
      </c>
      <c r="R303" s="73">
        <v>8.4208713621491307E-2</v>
      </c>
      <c r="S303" s="73">
        <v>0.10160151541243329</v>
      </c>
      <c r="T303" s="73"/>
      <c r="U303" s="73">
        <v>0.2161184776993284</v>
      </c>
      <c r="V303" s="50"/>
      <c r="W303" s="50"/>
      <c r="X303" s="50"/>
      <c r="Y303" s="50"/>
      <c r="Z303" s="50"/>
      <c r="AA303" s="50"/>
      <c r="AB303" s="50"/>
      <c r="AC303" s="50"/>
      <c r="AD303" s="50"/>
      <c r="AE303" s="50"/>
      <c r="AF303" s="50"/>
      <c r="AG303" s="50"/>
      <c r="AH303" s="50"/>
      <c r="AI303" s="50"/>
      <c r="AJ303" s="50"/>
      <c r="AK303" s="50"/>
    </row>
    <row r="304" spans="1:37" s="49" customFormat="1" ht="12.75" x14ac:dyDescent="0.2">
      <c r="A304" s="49" t="s">
        <v>662</v>
      </c>
      <c r="B304" s="49" t="s">
        <v>663</v>
      </c>
      <c r="C304" s="73">
        <v>2.7156549520766776E-2</v>
      </c>
      <c r="D304" s="73">
        <v>0</v>
      </c>
      <c r="E304" s="73">
        <v>0.20806709265175721</v>
      </c>
      <c r="F304" s="73">
        <v>0</v>
      </c>
      <c r="G304" s="73">
        <v>0.19129392971246006</v>
      </c>
      <c r="H304" s="73">
        <v>2.2364217252396165E-2</v>
      </c>
      <c r="I304" s="73">
        <v>0.17771565495207667</v>
      </c>
      <c r="J304" s="73">
        <v>9.0255591054313106E-2</v>
      </c>
      <c r="K304" s="73"/>
      <c r="L304" s="73">
        <v>0.71685303514376997</v>
      </c>
      <c r="M304" s="73"/>
      <c r="N304" s="73">
        <v>5.5910543130990413E-3</v>
      </c>
      <c r="O304" s="73">
        <v>5.9904153354632585E-3</v>
      </c>
      <c r="P304" s="73">
        <v>3.9936102236421724E-4</v>
      </c>
      <c r="Q304" s="73">
        <v>8.4265175718849838E-2</v>
      </c>
      <c r="R304" s="73">
        <v>6.8690095846645371E-2</v>
      </c>
      <c r="S304" s="73">
        <v>0.11821086261980832</v>
      </c>
      <c r="T304" s="73"/>
      <c r="U304" s="73">
        <v>0.28314696485623003</v>
      </c>
      <c r="V304" s="50"/>
      <c r="W304" s="50"/>
      <c r="X304" s="50"/>
      <c r="Y304" s="50"/>
      <c r="Z304" s="50"/>
      <c r="AA304" s="50"/>
      <c r="AB304" s="50"/>
      <c r="AC304" s="50"/>
      <c r="AD304" s="50"/>
      <c r="AE304" s="50"/>
      <c r="AF304" s="50"/>
      <c r="AG304" s="50"/>
      <c r="AH304" s="50"/>
      <c r="AI304" s="50"/>
      <c r="AJ304" s="50"/>
      <c r="AK304" s="50"/>
    </row>
    <row r="305" spans="1:37" s="49" customFormat="1" ht="12.75" x14ac:dyDescent="0.2">
      <c r="A305" s="49" t="s">
        <v>664</v>
      </c>
      <c r="B305" s="49" t="s">
        <v>665</v>
      </c>
      <c r="C305" s="73">
        <v>5.7434320849636671E-2</v>
      </c>
      <c r="D305" s="73">
        <v>0</v>
      </c>
      <c r="E305" s="73">
        <v>0.12863331470095027</v>
      </c>
      <c r="F305" s="73">
        <v>0</v>
      </c>
      <c r="G305" s="73">
        <v>0.44598937954164342</v>
      </c>
      <c r="H305" s="73">
        <v>3.5285075461151477E-2</v>
      </c>
      <c r="I305" s="73">
        <v>0.14875628842929012</v>
      </c>
      <c r="J305" s="73">
        <v>0.12646730016769145</v>
      </c>
      <c r="K305" s="73"/>
      <c r="L305" s="73">
        <v>0.94256567915036338</v>
      </c>
      <c r="M305" s="73"/>
      <c r="N305" s="73">
        <v>8.3147009502515367E-3</v>
      </c>
      <c r="O305" s="73">
        <v>5.5897149245388487E-4</v>
      </c>
      <c r="P305" s="73">
        <v>0</v>
      </c>
      <c r="Q305" s="73">
        <v>1.0201229737283398E-2</v>
      </c>
      <c r="R305" s="73">
        <v>1.1668529904974847E-2</v>
      </c>
      <c r="S305" s="73">
        <v>2.6690888764673001E-2</v>
      </c>
      <c r="T305" s="73"/>
      <c r="U305" s="73">
        <v>5.7434320849636671E-2</v>
      </c>
      <c r="V305" s="50"/>
      <c r="W305" s="50"/>
      <c r="X305" s="50"/>
      <c r="Y305" s="50"/>
      <c r="Z305" s="50"/>
      <c r="AA305" s="50"/>
      <c r="AB305" s="50"/>
      <c r="AC305" s="50"/>
      <c r="AD305" s="50"/>
      <c r="AE305" s="50"/>
      <c r="AF305" s="50"/>
      <c r="AG305" s="50"/>
      <c r="AH305" s="50"/>
      <c r="AI305" s="50"/>
      <c r="AJ305" s="50"/>
      <c r="AK305" s="50"/>
    </row>
    <row r="306" spans="1:37" s="49" customFormat="1" ht="12.75" x14ac:dyDescent="0.2">
      <c r="A306" s="49" t="s">
        <v>666</v>
      </c>
      <c r="B306" s="49" t="s">
        <v>667</v>
      </c>
      <c r="C306" s="73">
        <v>1.0278113663845222E-2</v>
      </c>
      <c r="D306" s="73">
        <v>0</v>
      </c>
      <c r="E306" s="73">
        <v>0.15417170495767835</v>
      </c>
      <c r="F306" s="73">
        <v>0</v>
      </c>
      <c r="G306" s="73">
        <v>0.32507053607416359</v>
      </c>
      <c r="H306" s="73">
        <v>3.6678758565094713E-2</v>
      </c>
      <c r="I306" s="73">
        <v>0.13542926239419589</v>
      </c>
      <c r="J306" s="73">
        <v>9.7138250705360737E-2</v>
      </c>
      <c r="K306" s="73"/>
      <c r="L306" s="73">
        <v>0.75876662636033854</v>
      </c>
      <c r="M306" s="73"/>
      <c r="N306" s="73">
        <v>3.6275695284159614E-3</v>
      </c>
      <c r="O306" s="73">
        <v>3.8291011688835145E-3</v>
      </c>
      <c r="P306" s="73">
        <v>2.2168480451430876E-3</v>
      </c>
      <c r="Q306" s="73">
        <v>6.7513099556630388E-2</v>
      </c>
      <c r="R306" s="73">
        <v>3.4663442160419188E-2</v>
      </c>
      <c r="S306" s="73">
        <v>0.1293833131801693</v>
      </c>
      <c r="T306" s="73"/>
      <c r="U306" s="73">
        <v>0.24123337363966144</v>
      </c>
      <c r="V306" s="50"/>
      <c r="W306" s="50"/>
      <c r="X306" s="50"/>
      <c r="Y306" s="50"/>
      <c r="Z306" s="50"/>
      <c r="AA306" s="50"/>
      <c r="AB306" s="50"/>
      <c r="AC306" s="50"/>
      <c r="AD306" s="50"/>
      <c r="AE306" s="50"/>
      <c r="AF306" s="50"/>
      <c r="AG306" s="50"/>
      <c r="AH306" s="50"/>
      <c r="AI306" s="50"/>
      <c r="AJ306" s="50"/>
      <c r="AK306" s="50"/>
    </row>
    <row r="307" spans="1:37" s="49" customFormat="1" ht="12.75" x14ac:dyDescent="0.2">
      <c r="A307" s="49" t="s">
        <v>668</v>
      </c>
      <c r="B307" s="49" t="s">
        <v>669</v>
      </c>
      <c r="C307" s="73">
        <v>5.4953935671569415E-3</v>
      </c>
      <c r="D307" s="73">
        <v>0</v>
      </c>
      <c r="E307" s="73">
        <v>9.891708420882496E-2</v>
      </c>
      <c r="F307" s="73">
        <v>0</v>
      </c>
      <c r="G307" s="73">
        <v>0.41975109099725227</v>
      </c>
      <c r="H307" s="73">
        <v>8.7441409406820755E-2</v>
      </c>
      <c r="I307" s="73">
        <v>5.2852755778244699E-2</v>
      </c>
      <c r="J307" s="73">
        <v>0.16599321157265234</v>
      </c>
      <c r="K307" s="73"/>
      <c r="L307" s="73">
        <v>0.830450945530952</v>
      </c>
      <c r="M307" s="73"/>
      <c r="N307" s="73">
        <v>2.5375787942459996E-2</v>
      </c>
      <c r="O307" s="73">
        <v>6.4651689025375784E-4</v>
      </c>
      <c r="P307" s="73">
        <v>0</v>
      </c>
      <c r="Q307" s="73">
        <v>3.8629384192662028E-2</v>
      </c>
      <c r="R307" s="73">
        <v>6.6591239696137061E-2</v>
      </c>
      <c r="S307" s="73">
        <v>3.8306125747535155E-2</v>
      </c>
      <c r="T307" s="73"/>
      <c r="U307" s="73">
        <v>0.169549054469048</v>
      </c>
      <c r="V307" s="50"/>
      <c r="W307" s="50"/>
      <c r="X307" s="50"/>
      <c r="Y307" s="50"/>
      <c r="Z307" s="50"/>
      <c r="AA307" s="50"/>
      <c r="AB307" s="50"/>
      <c r="AC307" s="50"/>
      <c r="AD307" s="50"/>
      <c r="AE307" s="50"/>
      <c r="AF307" s="50"/>
      <c r="AG307" s="50"/>
      <c r="AH307" s="50"/>
      <c r="AI307" s="50"/>
      <c r="AJ307" s="50"/>
      <c r="AK307" s="50"/>
    </row>
    <row r="308" spans="1:37" s="49" customFormat="1" ht="12.75" x14ac:dyDescent="0.2">
      <c r="A308" s="49" t="s">
        <v>670</v>
      </c>
      <c r="B308" s="49" t="s">
        <v>671</v>
      </c>
      <c r="C308" s="73">
        <v>2.7453930048890556E-2</v>
      </c>
      <c r="D308" s="73">
        <v>0</v>
      </c>
      <c r="E308" s="73">
        <v>9.5900714554343749E-2</v>
      </c>
      <c r="F308" s="73">
        <v>0</v>
      </c>
      <c r="G308" s="73">
        <v>0.38773975178638587</v>
      </c>
      <c r="H308" s="73">
        <v>2.1812711545693867E-2</v>
      </c>
      <c r="I308" s="73">
        <v>6.0172997367431362E-2</v>
      </c>
      <c r="J308" s="73">
        <v>0.17224520496427229</v>
      </c>
      <c r="K308" s="73"/>
      <c r="L308" s="73">
        <v>0.76532531026701767</v>
      </c>
      <c r="M308" s="73"/>
      <c r="N308" s="73">
        <v>1.8804061677322301E-3</v>
      </c>
      <c r="O308" s="73">
        <v>1.5043249341857841E-3</v>
      </c>
      <c r="P308" s="73">
        <v>0</v>
      </c>
      <c r="Q308" s="73">
        <v>4.024069198946973E-2</v>
      </c>
      <c r="R308" s="73">
        <v>0.13839789394509214</v>
      </c>
      <c r="S308" s="73">
        <v>5.2651372696502448E-2</v>
      </c>
      <c r="T308" s="73"/>
      <c r="U308" s="73">
        <v>0.23467468973298233</v>
      </c>
      <c r="V308" s="50"/>
      <c r="W308" s="50"/>
      <c r="X308" s="50"/>
      <c r="Y308" s="50"/>
      <c r="Z308" s="50"/>
      <c r="AA308" s="50"/>
      <c r="AB308" s="50"/>
      <c r="AC308" s="50"/>
      <c r="AD308" s="50"/>
      <c r="AE308" s="50"/>
      <c r="AF308" s="50"/>
      <c r="AG308" s="50"/>
      <c r="AH308" s="50"/>
      <c r="AI308" s="50"/>
      <c r="AJ308" s="50"/>
      <c r="AK308" s="50"/>
    </row>
    <row r="309" spans="1:37" s="49" customFormat="1" ht="12.75" x14ac:dyDescent="0.2">
      <c r="A309" s="49" t="s">
        <v>672</v>
      </c>
      <c r="B309" s="49" t="s">
        <v>673</v>
      </c>
      <c r="C309" s="73">
        <v>4.5933991153453554E-3</v>
      </c>
      <c r="D309" s="73">
        <v>0</v>
      </c>
      <c r="E309" s="73">
        <v>3.6066689350119085E-2</v>
      </c>
      <c r="F309" s="73">
        <v>0</v>
      </c>
      <c r="G309" s="73">
        <v>0.13678121810139501</v>
      </c>
      <c r="H309" s="73">
        <v>8.2681184076216385E-2</v>
      </c>
      <c r="I309" s="73">
        <v>0.18203470568220481</v>
      </c>
      <c r="J309" s="73">
        <v>0.33021435862538279</v>
      </c>
      <c r="K309" s="73"/>
      <c r="L309" s="73">
        <v>0.77237155495066345</v>
      </c>
      <c r="M309" s="73"/>
      <c r="N309" s="73">
        <v>0</v>
      </c>
      <c r="O309" s="73">
        <v>3.4025178632187823E-4</v>
      </c>
      <c r="P309" s="73">
        <v>5.0697516161959853E-2</v>
      </c>
      <c r="Q309" s="73">
        <v>1.8033344675059546E-2</v>
      </c>
      <c r="R309" s="73">
        <v>4.4743109901326981E-2</v>
      </c>
      <c r="S309" s="73">
        <v>0.11381422252466826</v>
      </c>
      <c r="T309" s="73"/>
      <c r="U309" s="73">
        <v>0.22762844504933652</v>
      </c>
      <c r="V309" s="50"/>
      <c r="W309" s="50"/>
      <c r="X309" s="50"/>
      <c r="Y309" s="50"/>
      <c r="Z309" s="50"/>
      <c r="AA309" s="50"/>
      <c r="AB309" s="50"/>
      <c r="AC309" s="50"/>
      <c r="AD309" s="50"/>
      <c r="AE309" s="50"/>
      <c r="AF309" s="50"/>
      <c r="AG309" s="50"/>
      <c r="AH309" s="50"/>
      <c r="AI309" s="50"/>
      <c r="AJ309" s="50"/>
      <c r="AK309" s="50"/>
    </row>
    <row r="310" spans="1:37" s="49" customFormat="1" ht="12.75" x14ac:dyDescent="0.2">
      <c r="A310" s="49" t="s">
        <v>674</v>
      </c>
      <c r="B310" s="49" t="s">
        <v>675</v>
      </c>
      <c r="C310" s="73">
        <v>2.4419623302671924E-2</v>
      </c>
      <c r="D310" s="73">
        <v>0</v>
      </c>
      <c r="E310" s="73">
        <v>8.1581252737625939E-2</v>
      </c>
      <c r="F310" s="73">
        <v>0</v>
      </c>
      <c r="G310" s="73">
        <v>0.42717915024091113</v>
      </c>
      <c r="H310" s="73">
        <v>1.3797634691195796E-2</v>
      </c>
      <c r="I310" s="73">
        <v>6.2308366184844512E-2</v>
      </c>
      <c r="J310" s="73">
        <v>0.23477879982479197</v>
      </c>
      <c r="K310" s="73"/>
      <c r="L310" s="73">
        <v>0.84406482698204122</v>
      </c>
      <c r="M310" s="73"/>
      <c r="N310" s="73">
        <v>1.106000876040298E-2</v>
      </c>
      <c r="O310" s="73">
        <v>1.64257555847569E-3</v>
      </c>
      <c r="P310" s="73">
        <v>1.9710906701708282E-2</v>
      </c>
      <c r="Q310" s="73">
        <v>4.4897065265002194E-2</v>
      </c>
      <c r="R310" s="73">
        <v>1.8944371441086294E-2</v>
      </c>
      <c r="S310" s="73">
        <v>5.9680245291283407E-2</v>
      </c>
      <c r="T310" s="73"/>
      <c r="U310" s="73">
        <v>0.15593517301795884</v>
      </c>
      <c r="V310" s="50"/>
      <c r="W310" s="50"/>
      <c r="X310" s="50"/>
      <c r="Y310" s="50"/>
      <c r="Z310" s="50"/>
      <c r="AA310" s="50"/>
      <c r="AB310" s="50"/>
      <c r="AC310" s="50"/>
      <c r="AD310" s="50"/>
      <c r="AE310" s="50"/>
      <c r="AF310" s="50"/>
      <c r="AG310" s="50"/>
      <c r="AH310" s="50"/>
      <c r="AI310" s="50"/>
      <c r="AJ310" s="50"/>
      <c r="AK310" s="50"/>
    </row>
    <row r="311" spans="1:37" s="49" customFormat="1" ht="12.75" x14ac:dyDescent="0.2">
      <c r="A311" s="49" t="s">
        <v>676</v>
      </c>
      <c r="B311" s="49" t="s">
        <v>677</v>
      </c>
      <c r="C311" s="73">
        <v>4.1070698814875357E-2</v>
      </c>
      <c r="D311" s="73">
        <v>0</v>
      </c>
      <c r="E311" s="73">
        <v>0.11830813240702903</v>
      </c>
      <c r="F311" s="73">
        <v>0</v>
      </c>
      <c r="G311" s="73">
        <v>0.34062116877809562</v>
      </c>
      <c r="H311" s="73">
        <v>4.5974662852472419E-2</v>
      </c>
      <c r="I311" s="73">
        <v>0.2061708214139763</v>
      </c>
      <c r="J311" s="73">
        <v>0.13588067020841849</v>
      </c>
      <c r="K311" s="73"/>
      <c r="L311" s="73">
        <v>0.88802615447486721</v>
      </c>
      <c r="M311" s="73"/>
      <c r="N311" s="73">
        <v>1.6346546791990192E-2</v>
      </c>
      <c r="O311" s="73">
        <v>2.043318348998774E-4</v>
      </c>
      <c r="P311" s="73">
        <v>6.1299550469963221E-4</v>
      </c>
      <c r="Q311" s="73">
        <v>4.8222313036371062E-2</v>
      </c>
      <c r="R311" s="73">
        <v>4.3522680833673888E-2</v>
      </c>
      <c r="S311" s="73">
        <v>3.064977523498161E-3</v>
      </c>
      <c r="T311" s="73"/>
      <c r="U311" s="73">
        <v>0.11197384552513281</v>
      </c>
      <c r="V311" s="50"/>
      <c r="W311" s="50"/>
      <c r="X311" s="50"/>
      <c r="Y311" s="50"/>
      <c r="Z311" s="50"/>
      <c r="AA311" s="50"/>
      <c r="AB311" s="50"/>
      <c r="AC311" s="50"/>
      <c r="AD311" s="50"/>
      <c r="AE311" s="50"/>
      <c r="AF311" s="50"/>
      <c r="AG311" s="50"/>
      <c r="AH311" s="50"/>
      <c r="AI311" s="50"/>
      <c r="AJ311" s="50"/>
      <c r="AK311" s="50"/>
    </row>
    <row r="312" spans="1:37" s="49" customFormat="1" ht="12.75" x14ac:dyDescent="0.2">
      <c r="A312" s="49" t="s">
        <v>678</v>
      </c>
      <c r="B312" s="49" t="s">
        <v>679</v>
      </c>
      <c r="C312" s="73">
        <v>0</v>
      </c>
      <c r="D312" s="73">
        <v>0</v>
      </c>
      <c r="E312" s="73">
        <v>6.112132352941177E-2</v>
      </c>
      <c r="F312" s="73">
        <v>0</v>
      </c>
      <c r="G312" s="73">
        <v>0.39751838235294118</v>
      </c>
      <c r="H312" s="73">
        <v>8.3180147058823539E-2</v>
      </c>
      <c r="I312" s="73">
        <v>0.19852941176470587</v>
      </c>
      <c r="J312" s="73">
        <v>4.1360294117647058E-2</v>
      </c>
      <c r="K312" s="73"/>
      <c r="L312" s="73">
        <v>0.78170955882352944</v>
      </c>
      <c r="M312" s="73"/>
      <c r="N312" s="73">
        <v>0</v>
      </c>
      <c r="O312" s="73">
        <v>4.5955882352941176E-4</v>
      </c>
      <c r="P312" s="73">
        <v>0</v>
      </c>
      <c r="Q312" s="73">
        <v>7.858455882352941E-2</v>
      </c>
      <c r="R312" s="73">
        <v>0.10477941176470588</v>
      </c>
      <c r="S312" s="73">
        <v>3.4466911764705878E-2</v>
      </c>
      <c r="T312" s="73"/>
      <c r="U312" s="73">
        <v>0.21829044117647059</v>
      </c>
      <c r="V312" s="50"/>
      <c r="W312" s="50"/>
      <c r="X312" s="50"/>
      <c r="Y312" s="50"/>
      <c r="Z312" s="50"/>
      <c r="AA312" s="50"/>
      <c r="AB312" s="50"/>
      <c r="AC312" s="50"/>
      <c r="AD312" s="50"/>
      <c r="AE312" s="50"/>
      <c r="AF312" s="50"/>
      <c r="AG312" s="50"/>
      <c r="AH312" s="50"/>
      <c r="AI312" s="50"/>
      <c r="AJ312" s="50"/>
      <c r="AK312" s="50"/>
    </row>
    <row r="313" spans="1:37" s="49" customFormat="1" ht="12.75" x14ac:dyDescent="0.2">
      <c r="A313" s="49" t="s">
        <v>680</v>
      </c>
      <c r="B313" s="49" t="s">
        <v>681</v>
      </c>
      <c r="C313" s="73">
        <v>1.2538382804503583E-2</v>
      </c>
      <c r="D313" s="73">
        <v>0</v>
      </c>
      <c r="E313" s="73">
        <v>0.16120777891504606</v>
      </c>
      <c r="F313" s="73">
        <v>0</v>
      </c>
      <c r="G313" s="73">
        <v>0.35235414534288639</v>
      </c>
      <c r="H313" s="73">
        <v>8.1883316274309111E-3</v>
      </c>
      <c r="I313" s="73">
        <v>0.24437052200614126</v>
      </c>
      <c r="J313" s="73">
        <v>9.0839303991811671E-2</v>
      </c>
      <c r="K313" s="73"/>
      <c r="L313" s="73">
        <v>0.86949846468781988</v>
      </c>
      <c r="M313" s="73"/>
      <c r="N313" s="73">
        <v>2.5588536335721597E-4</v>
      </c>
      <c r="O313" s="73">
        <v>7.164790174002047E-3</v>
      </c>
      <c r="P313" s="73">
        <v>0</v>
      </c>
      <c r="Q313" s="73">
        <v>2.1494370522006142E-2</v>
      </c>
      <c r="R313" s="73">
        <v>2.0470829068577279E-2</v>
      </c>
      <c r="S313" s="73">
        <v>8.1115660184237465E-2</v>
      </c>
      <c r="T313" s="73"/>
      <c r="U313" s="73">
        <v>0.13050153531218014</v>
      </c>
      <c r="V313" s="50"/>
      <c r="W313" s="50"/>
      <c r="X313" s="50"/>
      <c r="Y313" s="50"/>
      <c r="Z313" s="50"/>
      <c r="AA313" s="50"/>
      <c r="AB313" s="50"/>
      <c r="AC313" s="50"/>
      <c r="AD313" s="50"/>
      <c r="AE313" s="50"/>
      <c r="AF313" s="50"/>
      <c r="AG313" s="50"/>
      <c r="AH313" s="50"/>
      <c r="AI313" s="50"/>
      <c r="AJ313" s="50"/>
      <c r="AK313" s="50"/>
    </row>
    <row r="314" spans="1:37" s="49" customFormat="1" ht="12.75" x14ac:dyDescent="0.2">
      <c r="A314" s="49" t="s">
        <v>682</v>
      </c>
      <c r="B314" s="49" t="s">
        <v>683</v>
      </c>
      <c r="C314" s="73">
        <v>2.5918470055359837E-2</v>
      </c>
      <c r="D314" s="73">
        <v>0</v>
      </c>
      <c r="E314" s="73">
        <v>5.7121288374433817E-2</v>
      </c>
      <c r="F314" s="73">
        <v>0</v>
      </c>
      <c r="G314" s="73">
        <v>0.18621036738802216</v>
      </c>
      <c r="H314" s="73">
        <v>4.3784599899345744E-2</v>
      </c>
      <c r="I314" s="73">
        <v>0.34952189229994968</v>
      </c>
      <c r="J314" s="73">
        <v>0.13739305485656769</v>
      </c>
      <c r="K314" s="73"/>
      <c r="L314" s="73">
        <v>0.79994967287367891</v>
      </c>
      <c r="M314" s="73"/>
      <c r="N314" s="73">
        <v>2.7679919476597888E-3</v>
      </c>
      <c r="O314" s="73">
        <v>0</v>
      </c>
      <c r="P314" s="73">
        <v>7.0457976849521891E-3</v>
      </c>
      <c r="Q314" s="73">
        <v>3.2964267740312025E-2</v>
      </c>
      <c r="R314" s="73">
        <v>2.264720684448918E-2</v>
      </c>
      <c r="S314" s="73">
        <v>0.13462506290890791</v>
      </c>
      <c r="T314" s="73"/>
      <c r="U314" s="73">
        <v>0.20005032712632109</v>
      </c>
      <c r="V314" s="50"/>
      <c r="W314" s="50"/>
      <c r="X314" s="50"/>
      <c r="Y314" s="50"/>
      <c r="Z314" s="50"/>
      <c r="AA314" s="50"/>
      <c r="AB314" s="50"/>
      <c r="AC314" s="50"/>
      <c r="AD314" s="50"/>
      <c r="AE314" s="50"/>
      <c r="AF314" s="50"/>
      <c r="AG314" s="50"/>
      <c r="AH314" s="50"/>
      <c r="AI314" s="50"/>
      <c r="AJ314" s="50"/>
      <c r="AK314" s="50"/>
    </row>
    <row r="315" spans="1:37" s="49" customFormat="1" ht="12.75" x14ac:dyDescent="0.2">
      <c r="A315" s="49" t="s">
        <v>684</v>
      </c>
      <c r="B315" s="49" t="s">
        <v>685</v>
      </c>
      <c r="C315" s="73">
        <v>0.1016695205479452</v>
      </c>
      <c r="D315" s="73">
        <v>0</v>
      </c>
      <c r="E315" s="73">
        <v>8.9255136986301373E-2</v>
      </c>
      <c r="F315" s="73">
        <v>0</v>
      </c>
      <c r="G315" s="73">
        <v>0.20976027397260272</v>
      </c>
      <c r="H315" s="73">
        <v>2.7825342465753425E-2</v>
      </c>
      <c r="I315" s="73">
        <v>0.22388698630136986</v>
      </c>
      <c r="J315" s="73">
        <v>0.17315924657534246</v>
      </c>
      <c r="K315" s="73"/>
      <c r="L315" s="73">
        <v>0.82555650684931503</v>
      </c>
      <c r="M315" s="73"/>
      <c r="N315" s="73">
        <v>8.561643835616439E-4</v>
      </c>
      <c r="O315" s="73">
        <v>7.9195205479452059E-3</v>
      </c>
      <c r="P315" s="73">
        <v>2.1404109589041099E-3</v>
      </c>
      <c r="Q315" s="73">
        <v>6.8493150684931517E-2</v>
      </c>
      <c r="R315" s="73">
        <v>4.4520547945205484E-2</v>
      </c>
      <c r="S315" s="73">
        <v>5.0513698630136987E-2</v>
      </c>
      <c r="T315" s="73"/>
      <c r="U315" s="73">
        <v>0.17444349315068494</v>
      </c>
      <c r="V315" s="50"/>
      <c r="W315" s="50"/>
      <c r="X315" s="50"/>
      <c r="Y315" s="50"/>
      <c r="Z315" s="50"/>
      <c r="AA315" s="50"/>
      <c r="AB315" s="50"/>
      <c r="AC315" s="50"/>
      <c r="AD315" s="50"/>
      <c r="AE315" s="50"/>
      <c r="AF315" s="50"/>
      <c r="AG315" s="50"/>
      <c r="AH315" s="50"/>
      <c r="AI315" s="50"/>
      <c r="AJ315" s="50"/>
      <c r="AK315" s="50"/>
    </row>
    <row r="316" spans="1:37" s="49" customFormat="1" ht="12.75" x14ac:dyDescent="0.2">
      <c r="A316" s="49" t="s">
        <v>686</v>
      </c>
      <c r="B316" s="49" t="s">
        <v>687</v>
      </c>
      <c r="C316" s="73">
        <v>6.999391357273281E-3</v>
      </c>
      <c r="D316" s="73">
        <v>0</v>
      </c>
      <c r="E316" s="73">
        <v>4.6256847230675593E-2</v>
      </c>
      <c r="F316" s="73">
        <v>0</v>
      </c>
      <c r="G316" s="73">
        <v>0.53880097382836278</v>
      </c>
      <c r="H316" s="73">
        <v>4.8387096774193547E-2</v>
      </c>
      <c r="I316" s="73">
        <v>7.5319537431527694E-2</v>
      </c>
      <c r="J316" s="73">
        <v>0.10681679853925746</v>
      </c>
      <c r="K316" s="73"/>
      <c r="L316" s="73">
        <v>0.82258064516129037</v>
      </c>
      <c r="M316" s="73"/>
      <c r="N316" s="73">
        <v>6.0864272671941571E-4</v>
      </c>
      <c r="O316" s="73">
        <v>1.0955569080949483E-2</v>
      </c>
      <c r="P316" s="73">
        <v>0</v>
      </c>
      <c r="Q316" s="73">
        <v>6.1168594035301282E-2</v>
      </c>
      <c r="R316" s="73">
        <v>4.9452221545952524E-2</v>
      </c>
      <c r="S316" s="73">
        <v>5.5234327449786978E-2</v>
      </c>
      <c r="T316" s="73"/>
      <c r="U316" s="73">
        <v>0.17741935483870969</v>
      </c>
      <c r="V316" s="50"/>
      <c r="W316" s="50"/>
      <c r="X316" s="50"/>
      <c r="Y316" s="50"/>
      <c r="Z316" s="50"/>
      <c r="AA316" s="50"/>
      <c r="AB316" s="50"/>
      <c r="AC316" s="50"/>
      <c r="AD316" s="50"/>
      <c r="AE316" s="50"/>
      <c r="AF316" s="50"/>
      <c r="AG316" s="50"/>
      <c r="AH316" s="50"/>
      <c r="AI316" s="50"/>
      <c r="AJ316" s="50"/>
      <c r="AK316" s="50"/>
    </row>
    <row r="317" spans="1:37" s="49" customFormat="1" ht="12.75" x14ac:dyDescent="0.2">
      <c r="A317" s="49" t="s">
        <v>688</v>
      </c>
      <c r="B317" s="49" t="s">
        <v>689</v>
      </c>
      <c r="C317" s="73">
        <v>4.3969849246231159E-2</v>
      </c>
      <c r="D317" s="73">
        <v>0</v>
      </c>
      <c r="E317" s="73">
        <v>0.15295226130653267</v>
      </c>
      <c r="F317" s="73">
        <v>0</v>
      </c>
      <c r="G317" s="73">
        <v>0.302606783919598</v>
      </c>
      <c r="H317" s="73">
        <v>2.4183417085427136E-2</v>
      </c>
      <c r="I317" s="73">
        <v>0.23398241206030151</v>
      </c>
      <c r="J317" s="73">
        <v>0.16441582914572864</v>
      </c>
      <c r="K317" s="73"/>
      <c r="L317" s="73">
        <v>0.92211055276381915</v>
      </c>
      <c r="M317" s="73"/>
      <c r="N317" s="73">
        <v>0</v>
      </c>
      <c r="O317" s="73">
        <v>1.1934673366834172E-2</v>
      </c>
      <c r="P317" s="73">
        <v>0</v>
      </c>
      <c r="Q317" s="73">
        <v>2.6695979899497485E-2</v>
      </c>
      <c r="R317" s="73">
        <v>2.4026381909547739E-2</v>
      </c>
      <c r="S317" s="73">
        <v>1.5232412060301508E-2</v>
      </c>
      <c r="T317" s="73"/>
      <c r="U317" s="73">
        <v>7.7889447236180909E-2</v>
      </c>
      <c r="V317" s="50"/>
      <c r="W317" s="50"/>
      <c r="X317" s="50"/>
      <c r="Y317" s="50"/>
      <c r="Z317" s="50"/>
      <c r="AA317" s="50"/>
      <c r="AB317" s="50"/>
      <c r="AC317" s="50"/>
      <c r="AD317" s="50"/>
      <c r="AE317" s="50"/>
      <c r="AF317" s="50"/>
      <c r="AG317" s="50"/>
      <c r="AH317" s="50"/>
      <c r="AI317" s="50"/>
      <c r="AJ317" s="50"/>
      <c r="AK317" s="50"/>
    </row>
    <row r="318" spans="1:37" s="49" customFormat="1" ht="12.75" x14ac:dyDescent="0.2">
      <c r="A318" s="49" t="s">
        <v>690</v>
      </c>
      <c r="B318" s="49" t="s">
        <v>691</v>
      </c>
      <c r="C318" s="73">
        <v>1.3039934800325998E-2</v>
      </c>
      <c r="D318" s="73">
        <v>0</v>
      </c>
      <c r="E318" s="73">
        <v>4.5232273838630807E-2</v>
      </c>
      <c r="F318" s="73">
        <v>0</v>
      </c>
      <c r="G318" s="73">
        <v>0.38916055419722906</v>
      </c>
      <c r="H318" s="73">
        <v>1.0594947025264874E-2</v>
      </c>
      <c r="I318" s="73">
        <v>4.4417277913610428E-2</v>
      </c>
      <c r="J318" s="73">
        <v>0.32925835370823148</v>
      </c>
      <c r="K318" s="73"/>
      <c r="L318" s="73">
        <v>0.83170334148329261</v>
      </c>
      <c r="M318" s="73"/>
      <c r="N318" s="73">
        <v>0</v>
      </c>
      <c r="O318" s="73">
        <v>8.1499592502037497E-4</v>
      </c>
      <c r="P318" s="73">
        <v>5.1344743276283619E-2</v>
      </c>
      <c r="Q318" s="73">
        <v>2.9747351263243686E-2</v>
      </c>
      <c r="R318" s="73">
        <v>1.7522412387938061E-2</v>
      </c>
      <c r="S318" s="73">
        <v>6.8867155664221677E-2</v>
      </c>
      <c r="T318" s="73"/>
      <c r="U318" s="73">
        <v>0.16829665851670741</v>
      </c>
      <c r="V318" s="50"/>
      <c r="W318" s="50"/>
      <c r="X318" s="50"/>
      <c r="Y318" s="50"/>
      <c r="Z318" s="50"/>
      <c r="AA318" s="50"/>
      <c r="AB318" s="50"/>
      <c r="AC318" s="50"/>
      <c r="AD318" s="50"/>
      <c r="AE318" s="50"/>
      <c r="AF318" s="50"/>
      <c r="AG318" s="50"/>
      <c r="AH318" s="50"/>
      <c r="AI318" s="50"/>
      <c r="AJ318" s="50"/>
      <c r="AK318" s="50"/>
    </row>
    <row r="319" spans="1:37" s="49" customFormat="1" ht="12.75" x14ac:dyDescent="0.2">
      <c r="A319" s="49" t="s">
        <v>692</v>
      </c>
      <c r="B319" s="49" t="s">
        <v>693</v>
      </c>
      <c r="C319" s="73">
        <v>8.5087326466636807E-3</v>
      </c>
      <c r="D319" s="73">
        <v>0</v>
      </c>
      <c r="E319" s="73">
        <v>0.13479623824451409</v>
      </c>
      <c r="F319" s="73">
        <v>0</v>
      </c>
      <c r="G319" s="73">
        <v>0.17510076130765787</v>
      </c>
      <c r="H319" s="73">
        <v>8.9565606806986109E-3</v>
      </c>
      <c r="I319" s="73">
        <v>0.15226153157187641</v>
      </c>
      <c r="J319" s="73">
        <v>0.11688311688311688</v>
      </c>
      <c r="K319" s="73"/>
      <c r="L319" s="73">
        <v>0.59650694133452753</v>
      </c>
      <c r="M319" s="73"/>
      <c r="N319" s="73">
        <v>1.3434841021047917E-3</v>
      </c>
      <c r="O319" s="73">
        <v>0</v>
      </c>
      <c r="P319" s="73">
        <v>1.3434841021047917E-3</v>
      </c>
      <c r="Q319" s="73">
        <v>0.24182713837886255</v>
      </c>
      <c r="R319" s="73">
        <v>0.12315270935960593</v>
      </c>
      <c r="S319" s="73">
        <v>3.582624272279445E-2</v>
      </c>
      <c r="T319" s="73"/>
      <c r="U319" s="73">
        <v>0.40349305866547247</v>
      </c>
      <c r="V319" s="50"/>
      <c r="W319" s="50"/>
      <c r="X319" s="50"/>
      <c r="Y319" s="50"/>
      <c r="Z319" s="50"/>
      <c r="AA319" s="50"/>
      <c r="AB319" s="50"/>
      <c r="AC319" s="50"/>
      <c r="AD319" s="50"/>
      <c r="AE319" s="50"/>
      <c r="AF319" s="50"/>
      <c r="AG319" s="50"/>
      <c r="AH319" s="50"/>
      <c r="AI319" s="50"/>
      <c r="AJ319" s="50"/>
      <c r="AK319" s="50"/>
    </row>
    <row r="320" spans="1:37" s="49" customFormat="1" ht="12.75" x14ac:dyDescent="0.2">
      <c r="A320" s="49" t="s">
        <v>694</v>
      </c>
      <c r="B320" s="49" t="s">
        <v>695</v>
      </c>
      <c r="C320" s="73">
        <v>1.4845461182769531E-2</v>
      </c>
      <c r="D320" s="73">
        <v>0</v>
      </c>
      <c r="E320" s="73">
        <v>0.26758335361401803</v>
      </c>
      <c r="F320" s="73">
        <v>0</v>
      </c>
      <c r="G320" s="73">
        <v>0.206984667802385</v>
      </c>
      <c r="H320" s="73">
        <v>6.0963738135799465E-2</v>
      </c>
      <c r="I320" s="73">
        <v>0.2331467510343149</v>
      </c>
      <c r="J320" s="73">
        <v>3.7600389389145776E-2</v>
      </c>
      <c r="K320" s="73"/>
      <c r="L320" s="73">
        <v>0.82112436115843268</v>
      </c>
      <c r="M320" s="73"/>
      <c r="N320" s="73">
        <v>9.7347286444390366E-3</v>
      </c>
      <c r="O320" s="73">
        <v>0</v>
      </c>
      <c r="P320" s="73">
        <v>5.6339742029690922E-2</v>
      </c>
      <c r="Q320" s="73">
        <v>3.6626916524701875E-2</v>
      </c>
      <c r="R320" s="73">
        <v>7.1306887320515933E-2</v>
      </c>
      <c r="S320" s="73">
        <v>4.8673643222195183E-3</v>
      </c>
      <c r="T320" s="73"/>
      <c r="U320" s="73">
        <v>0.17887563884156729</v>
      </c>
      <c r="V320" s="50"/>
      <c r="W320" s="50"/>
      <c r="X320" s="50"/>
      <c r="Y320" s="50"/>
      <c r="Z320" s="50"/>
      <c r="AA320" s="50"/>
      <c r="AB320" s="50"/>
      <c r="AC320" s="50"/>
      <c r="AD320" s="50"/>
      <c r="AE320" s="50"/>
      <c r="AF320" s="50"/>
      <c r="AG320" s="50"/>
      <c r="AH320" s="50"/>
      <c r="AI320" s="50"/>
      <c r="AJ320" s="50"/>
      <c r="AK320" s="50"/>
    </row>
    <row r="321" spans="1:37" s="49" customFormat="1" ht="12.75" x14ac:dyDescent="0.2">
      <c r="A321" s="49" t="s">
        <v>696</v>
      </c>
      <c r="B321" s="49" t="s">
        <v>697</v>
      </c>
      <c r="C321" s="73">
        <v>1.1383039271485487E-3</v>
      </c>
      <c r="D321" s="73">
        <v>4.1263517359134885E-3</v>
      </c>
      <c r="E321" s="73">
        <v>9.547524188958452E-2</v>
      </c>
      <c r="F321" s="73">
        <v>0</v>
      </c>
      <c r="G321" s="73">
        <v>0.29154809334092202</v>
      </c>
      <c r="H321" s="73">
        <v>8.2527034718269769E-3</v>
      </c>
      <c r="I321" s="73">
        <v>0.17487194080819579</v>
      </c>
      <c r="J321" s="73">
        <v>0.21030165054069436</v>
      </c>
      <c r="K321" s="73"/>
      <c r="L321" s="73">
        <v>0.7857142857142857</v>
      </c>
      <c r="M321" s="73"/>
      <c r="N321" s="73">
        <v>9.9601593625498006E-4</v>
      </c>
      <c r="O321" s="73">
        <v>0</v>
      </c>
      <c r="P321" s="73">
        <v>4.2686397268070571E-4</v>
      </c>
      <c r="Q321" s="73">
        <v>3.8702333523050657E-2</v>
      </c>
      <c r="R321" s="73">
        <v>3.6568013659647118E-2</v>
      </c>
      <c r="S321" s="73">
        <v>0.13759248719408082</v>
      </c>
      <c r="T321" s="73"/>
      <c r="U321" s="73">
        <v>0.21428571428571427</v>
      </c>
      <c r="V321" s="50"/>
      <c r="W321" s="50"/>
      <c r="X321" s="50"/>
      <c r="Y321" s="50"/>
      <c r="Z321" s="50"/>
      <c r="AA321" s="50"/>
      <c r="AB321" s="50"/>
      <c r="AC321" s="50"/>
      <c r="AD321" s="50"/>
      <c r="AE321" s="50"/>
      <c r="AF321" s="50"/>
      <c r="AG321" s="50"/>
      <c r="AH321" s="50"/>
      <c r="AI321" s="50"/>
      <c r="AJ321" s="50"/>
      <c r="AK321" s="50"/>
    </row>
    <row r="322" spans="1:37" s="49" customFormat="1" ht="12.75" x14ac:dyDescent="0.2">
      <c r="A322" s="49" t="s">
        <v>698</v>
      </c>
      <c r="B322" s="49" t="s">
        <v>699</v>
      </c>
      <c r="C322" s="73">
        <v>3.2688458972648431E-2</v>
      </c>
      <c r="D322" s="73">
        <v>0</v>
      </c>
      <c r="E322" s="73">
        <v>0.13642428285523683</v>
      </c>
      <c r="F322" s="73">
        <v>0</v>
      </c>
      <c r="G322" s="73">
        <v>0.47765176784523011</v>
      </c>
      <c r="H322" s="73">
        <v>4.6364242828552372E-2</v>
      </c>
      <c r="I322" s="73">
        <v>0.12274849899933289</v>
      </c>
      <c r="J322" s="73">
        <v>2.1681120747164776E-2</v>
      </c>
      <c r="K322" s="73"/>
      <c r="L322" s="73">
        <v>0.83755837224816543</v>
      </c>
      <c r="M322" s="73"/>
      <c r="N322" s="73">
        <v>3.33555703802535E-4</v>
      </c>
      <c r="O322" s="73">
        <v>2.5683789192795198E-2</v>
      </c>
      <c r="P322" s="73">
        <v>1.6677785190126748E-3</v>
      </c>
      <c r="Q322" s="73">
        <v>6.2374916611074041E-2</v>
      </c>
      <c r="R322" s="73">
        <v>6.8378919279519682E-2</v>
      </c>
      <c r="S322" s="73">
        <v>4.0026684456304197E-3</v>
      </c>
      <c r="T322" s="73"/>
      <c r="U322" s="73">
        <v>0.16244162775183454</v>
      </c>
      <c r="V322" s="50"/>
      <c r="W322" s="50"/>
      <c r="X322" s="50"/>
      <c r="Y322" s="50"/>
      <c r="Z322" s="50"/>
      <c r="AA322" s="50"/>
      <c r="AB322" s="50"/>
      <c r="AC322" s="50"/>
      <c r="AD322" s="50"/>
      <c r="AE322" s="50"/>
      <c r="AF322" s="50"/>
      <c r="AG322" s="50"/>
      <c r="AH322" s="50"/>
      <c r="AI322" s="50"/>
      <c r="AJ322" s="50"/>
      <c r="AK322" s="50"/>
    </row>
    <row r="323" spans="1:37" s="49" customFormat="1" ht="12.75" x14ac:dyDescent="0.2">
      <c r="A323" s="49" t="s">
        <v>700</v>
      </c>
      <c r="B323" s="49" t="s">
        <v>701</v>
      </c>
      <c r="C323" s="73">
        <v>6.5226253567060742E-3</v>
      </c>
      <c r="D323" s="73">
        <v>0</v>
      </c>
      <c r="E323" s="73">
        <v>7.4194863432531594E-2</v>
      </c>
      <c r="F323" s="73">
        <v>0</v>
      </c>
      <c r="G323" s="73">
        <v>0.26457399103139012</v>
      </c>
      <c r="H323" s="73">
        <v>4.0766408479412964E-4</v>
      </c>
      <c r="I323" s="73">
        <v>0.11659192825112107</v>
      </c>
      <c r="J323" s="73">
        <v>0.42600896860986542</v>
      </c>
      <c r="K323" s="73"/>
      <c r="L323" s="73">
        <v>0.88830004076640845</v>
      </c>
      <c r="M323" s="73"/>
      <c r="N323" s="73">
        <v>1.2229922543823891E-3</v>
      </c>
      <c r="O323" s="73">
        <v>8.1532816958825927E-4</v>
      </c>
      <c r="P323" s="73">
        <v>0</v>
      </c>
      <c r="Q323" s="73">
        <v>2.8944150020383207E-2</v>
      </c>
      <c r="R323" s="73">
        <v>6.0334284549531186E-2</v>
      </c>
      <c r="S323" s="73">
        <v>2.0383204239706482E-2</v>
      </c>
      <c r="T323" s="73"/>
      <c r="U323" s="73">
        <v>0.11169995923359152</v>
      </c>
      <c r="V323" s="50"/>
      <c r="W323" s="50"/>
      <c r="X323" s="50"/>
      <c r="Y323" s="50"/>
      <c r="Z323" s="50"/>
      <c r="AA323" s="50"/>
      <c r="AB323" s="50"/>
      <c r="AC323" s="50"/>
      <c r="AD323" s="50"/>
      <c r="AE323" s="50"/>
      <c r="AF323" s="50"/>
      <c r="AG323" s="50"/>
      <c r="AH323" s="50"/>
      <c r="AI323" s="50"/>
      <c r="AJ323" s="50"/>
      <c r="AK323" s="50"/>
    </row>
    <row r="324" spans="1:37" s="49" customFormat="1" ht="12.75" x14ac:dyDescent="0.2">
      <c r="A324" s="49" t="s">
        <v>702</v>
      </c>
      <c r="B324" s="49" t="s">
        <v>703</v>
      </c>
      <c r="C324" s="73">
        <v>3.9089848308051345E-2</v>
      </c>
      <c r="D324" s="73">
        <v>0</v>
      </c>
      <c r="E324" s="73">
        <v>0.13768961493582263</v>
      </c>
      <c r="F324" s="73">
        <v>0</v>
      </c>
      <c r="G324" s="73">
        <v>0.39789964994165694</v>
      </c>
      <c r="H324" s="73">
        <v>2.3337222870478411E-3</v>
      </c>
      <c r="I324" s="73">
        <v>0.15519253208868145</v>
      </c>
      <c r="J324" s="73">
        <v>6.7677946324387395E-2</v>
      </c>
      <c r="K324" s="73"/>
      <c r="L324" s="73">
        <v>0.7998833138856476</v>
      </c>
      <c r="M324" s="73"/>
      <c r="N324" s="73">
        <v>3.5005834305717621E-3</v>
      </c>
      <c r="O324" s="73">
        <v>3.5005834305717621E-3</v>
      </c>
      <c r="P324" s="73">
        <v>0</v>
      </c>
      <c r="Q324" s="73">
        <v>0.10560093348891483</v>
      </c>
      <c r="R324" s="73">
        <v>3.6756126021003505E-2</v>
      </c>
      <c r="S324" s="73">
        <v>5.0758459743290553E-2</v>
      </c>
      <c r="T324" s="73"/>
      <c r="U324" s="73">
        <v>0.2001166861143524</v>
      </c>
      <c r="V324" s="50"/>
      <c r="W324" s="50"/>
      <c r="X324" s="50"/>
      <c r="Y324" s="50"/>
      <c r="Z324" s="50"/>
      <c r="AA324" s="50"/>
      <c r="AB324" s="50"/>
      <c r="AC324" s="50"/>
      <c r="AD324" s="50"/>
      <c r="AE324" s="50"/>
      <c r="AF324" s="50"/>
      <c r="AG324" s="50"/>
      <c r="AH324" s="50"/>
      <c r="AI324" s="50"/>
      <c r="AJ324" s="50"/>
      <c r="AK324" s="50"/>
    </row>
    <row r="325" spans="1:37" s="49" customFormat="1" ht="12.75" x14ac:dyDescent="0.2">
      <c r="A325" s="49" t="s">
        <v>704</v>
      </c>
      <c r="B325" s="49" t="s">
        <v>705</v>
      </c>
      <c r="C325" s="73">
        <v>5.7362507392075698E-2</v>
      </c>
      <c r="D325" s="73">
        <v>0</v>
      </c>
      <c r="E325" s="73">
        <v>0.26138379657007688</v>
      </c>
      <c r="F325" s="73">
        <v>0</v>
      </c>
      <c r="G325" s="73">
        <v>0.38202247191011235</v>
      </c>
      <c r="H325" s="73">
        <v>9.4618568894145483E-3</v>
      </c>
      <c r="I325" s="73">
        <v>0.11295091661738617</v>
      </c>
      <c r="J325" s="73">
        <v>3.7847427557658193E-2</v>
      </c>
      <c r="K325" s="73"/>
      <c r="L325" s="73">
        <v>0.86102897693672387</v>
      </c>
      <c r="M325" s="73"/>
      <c r="N325" s="73">
        <v>2.3654642223536367E-3</v>
      </c>
      <c r="O325" s="73">
        <v>7.6877587226493191E-3</v>
      </c>
      <c r="P325" s="73">
        <v>0</v>
      </c>
      <c r="Q325" s="73">
        <v>0.11886457717327024</v>
      </c>
      <c r="R325" s="73">
        <v>5.9136605558840916E-3</v>
      </c>
      <c r="S325" s="73">
        <v>4.1395623891188641E-3</v>
      </c>
      <c r="T325" s="73"/>
      <c r="U325" s="73">
        <v>0.13897102306327616</v>
      </c>
      <c r="V325" s="50"/>
      <c r="W325" s="50"/>
      <c r="X325" s="50"/>
      <c r="Y325" s="50"/>
      <c r="Z325" s="50"/>
      <c r="AA325" s="50"/>
      <c r="AB325" s="50"/>
      <c r="AC325" s="50"/>
      <c r="AD325" s="50"/>
      <c r="AE325" s="50"/>
      <c r="AF325" s="50"/>
      <c r="AG325" s="50"/>
      <c r="AH325" s="50"/>
      <c r="AI325" s="50"/>
      <c r="AJ325" s="50"/>
      <c r="AK325" s="50"/>
    </row>
    <row r="326" spans="1:37" s="49" customFormat="1" ht="12.75" x14ac:dyDescent="0.2">
      <c r="A326" s="49" t="s">
        <v>706</v>
      </c>
      <c r="B326" s="49" t="s">
        <v>707</v>
      </c>
      <c r="C326" s="73">
        <v>1.5711645101663587E-2</v>
      </c>
      <c r="D326" s="73">
        <v>0</v>
      </c>
      <c r="E326" s="73">
        <v>8.1176833025261866E-2</v>
      </c>
      <c r="F326" s="73">
        <v>0</v>
      </c>
      <c r="G326" s="73">
        <v>0.19685767097966728</v>
      </c>
      <c r="H326" s="73">
        <v>2.618607516943931E-3</v>
      </c>
      <c r="I326" s="73">
        <v>0.20964263709180531</v>
      </c>
      <c r="J326" s="73">
        <v>0.31022797288971038</v>
      </c>
      <c r="K326" s="73"/>
      <c r="L326" s="73">
        <v>0.81623536660505236</v>
      </c>
      <c r="M326" s="73"/>
      <c r="N326" s="73">
        <v>3.8508934072704871E-3</v>
      </c>
      <c r="O326" s="73">
        <v>1.8022181146025881E-2</v>
      </c>
      <c r="P326" s="73">
        <v>0</v>
      </c>
      <c r="Q326" s="73">
        <v>2.3413431916204559E-2</v>
      </c>
      <c r="R326" s="73">
        <v>3.3887861983980291E-2</v>
      </c>
      <c r="S326" s="73">
        <v>0.10459026494146643</v>
      </c>
      <c r="T326" s="73"/>
      <c r="U326" s="73">
        <v>0.18376463339494764</v>
      </c>
      <c r="V326" s="50"/>
      <c r="W326" s="50"/>
      <c r="X326" s="50"/>
      <c r="Y326" s="50"/>
      <c r="Z326" s="50"/>
      <c r="AA326" s="50"/>
      <c r="AB326" s="50"/>
      <c r="AC326" s="50"/>
      <c r="AD326" s="50"/>
      <c r="AE326" s="50"/>
      <c r="AF326" s="50"/>
      <c r="AG326" s="50"/>
      <c r="AH326" s="50"/>
      <c r="AI326" s="50"/>
      <c r="AJ326" s="50"/>
      <c r="AK326" s="50"/>
    </row>
    <row r="327" spans="1:37" s="49" customFormat="1" ht="12.75" x14ac:dyDescent="0.2">
      <c r="A327" s="49" t="s">
        <v>708</v>
      </c>
      <c r="B327" s="49" t="s">
        <v>709</v>
      </c>
      <c r="C327" s="73">
        <v>4.4052863436123343E-3</v>
      </c>
      <c r="D327" s="73">
        <v>0</v>
      </c>
      <c r="E327" s="73">
        <v>0.18502202643171806</v>
      </c>
      <c r="F327" s="73">
        <v>0</v>
      </c>
      <c r="G327" s="73">
        <v>0.17495280050346129</v>
      </c>
      <c r="H327" s="73">
        <v>1.8879798615481433E-2</v>
      </c>
      <c r="I327" s="73">
        <v>0.25173064820641911</v>
      </c>
      <c r="J327" s="73">
        <v>0.13593455003146634</v>
      </c>
      <c r="K327" s="73"/>
      <c r="L327" s="73">
        <v>0.77092511013215859</v>
      </c>
      <c r="M327" s="73"/>
      <c r="N327" s="73">
        <v>0</v>
      </c>
      <c r="O327" s="73">
        <v>7.551919446192574E-3</v>
      </c>
      <c r="P327" s="73">
        <v>6.2932662051604787E-4</v>
      </c>
      <c r="Q327" s="73">
        <v>0.11139081183134046</v>
      </c>
      <c r="R327" s="73">
        <v>6.9225928256765254E-2</v>
      </c>
      <c r="S327" s="73">
        <v>4.0276903713027064E-2</v>
      </c>
      <c r="T327" s="73"/>
      <c r="U327" s="73">
        <v>0.22907488986784141</v>
      </c>
      <c r="V327" s="50"/>
      <c r="W327" s="50"/>
      <c r="X327" s="50"/>
      <c r="Y327" s="50"/>
      <c r="Z327" s="50"/>
      <c r="AA327" s="50"/>
      <c r="AB327" s="50"/>
      <c r="AC327" s="50"/>
      <c r="AD327" s="50"/>
      <c r="AE327" s="50"/>
      <c r="AF327" s="50"/>
      <c r="AG327" s="50"/>
      <c r="AH327" s="50"/>
      <c r="AI327" s="50"/>
      <c r="AJ327" s="50"/>
      <c r="AK327" s="50"/>
    </row>
    <row r="328" spans="1:37" s="49" customFormat="1" ht="12.75" x14ac:dyDescent="0.2">
      <c r="A328" s="49" t="s">
        <v>710</v>
      </c>
      <c r="B328" s="49" t="s">
        <v>711</v>
      </c>
      <c r="C328" s="73">
        <v>6.3915857605177998E-3</v>
      </c>
      <c r="D328" s="73">
        <v>0</v>
      </c>
      <c r="E328" s="73">
        <v>4.182847896440129E-2</v>
      </c>
      <c r="F328" s="73">
        <v>0</v>
      </c>
      <c r="G328" s="73">
        <v>0.19571197411003236</v>
      </c>
      <c r="H328" s="73">
        <v>2.524271844660194E-2</v>
      </c>
      <c r="I328" s="73">
        <v>0.2063915857605178</v>
      </c>
      <c r="J328" s="73">
        <v>0.39482200647249194</v>
      </c>
      <c r="K328" s="73"/>
      <c r="L328" s="73">
        <v>0.87038834951456312</v>
      </c>
      <c r="M328" s="73"/>
      <c r="N328" s="73">
        <v>0</v>
      </c>
      <c r="O328" s="73">
        <v>1.9417475728155339E-3</v>
      </c>
      <c r="P328" s="73">
        <v>2.346278317152103E-3</v>
      </c>
      <c r="Q328" s="73">
        <v>1.8122977346278317E-2</v>
      </c>
      <c r="R328" s="73">
        <v>6.8608414239482191E-2</v>
      </c>
      <c r="S328" s="73">
        <v>3.8592233009708737E-2</v>
      </c>
      <c r="T328" s="73"/>
      <c r="U328" s="73">
        <v>0.12961165048543688</v>
      </c>
      <c r="V328" s="50"/>
      <c r="W328" s="50"/>
      <c r="X328" s="50"/>
      <c r="Y328" s="50"/>
      <c r="Z328" s="50"/>
      <c r="AA328" s="50"/>
      <c r="AB328" s="50"/>
      <c r="AC328" s="50"/>
      <c r="AD328" s="50"/>
      <c r="AE328" s="50"/>
      <c r="AF328" s="50"/>
      <c r="AG328" s="50"/>
      <c r="AH328" s="50"/>
      <c r="AI328" s="50"/>
      <c r="AJ328" s="50"/>
      <c r="AK328" s="50"/>
    </row>
    <row r="329" spans="1:37" s="49" customFormat="1" ht="12.75" x14ac:dyDescent="0.2">
      <c r="A329" s="49" t="s">
        <v>712</v>
      </c>
      <c r="B329" s="49" t="s">
        <v>713</v>
      </c>
      <c r="C329" s="73">
        <v>3.081510934393638E-2</v>
      </c>
      <c r="D329" s="73">
        <v>0</v>
      </c>
      <c r="E329" s="73">
        <v>0.36381709741550694</v>
      </c>
      <c r="F329" s="73">
        <v>0</v>
      </c>
      <c r="G329" s="73">
        <v>0.21371769383697811</v>
      </c>
      <c r="H329" s="73">
        <v>0.15680914512922467</v>
      </c>
      <c r="I329" s="73">
        <v>9.4433399602385684E-2</v>
      </c>
      <c r="J329" s="73">
        <v>3.1312127236580521E-2</v>
      </c>
      <c r="K329" s="73"/>
      <c r="L329" s="73">
        <v>0.89090457256461231</v>
      </c>
      <c r="M329" s="73"/>
      <c r="N329" s="73">
        <v>0</v>
      </c>
      <c r="O329" s="73">
        <v>0</v>
      </c>
      <c r="P329" s="73">
        <v>0</v>
      </c>
      <c r="Q329" s="73">
        <v>5.6908548707753484E-2</v>
      </c>
      <c r="R329" s="73">
        <v>3.6282306163021867E-2</v>
      </c>
      <c r="S329" s="73">
        <v>1.5904572564612324E-2</v>
      </c>
      <c r="T329" s="73"/>
      <c r="U329" s="73">
        <v>0.10909542743538768</v>
      </c>
      <c r="V329" s="50"/>
      <c r="W329" s="50"/>
      <c r="X329" s="50"/>
      <c r="Y329" s="50"/>
      <c r="Z329" s="50"/>
      <c r="AA329" s="50"/>
      <c r="AB329" s="50"/>
      <c r="AC329" s="50"/>
      <c r="AD329" s="50"/>
      <c r="AE329" s="50"/>
      <c r="AF329" s="50"/>
      <c r="AG329" s="50"/>
      <c r="AH329" s="50"/>
      <c r="AI329" s="50"/>
      <c r="AJ329" s="50"/>
      <c r="AK329" s="50"/>
    </row>
    <row r="330" spans="1:37" s="49" customFormat="1" ht="12.75" x14ac:dyDescent="0.2">
      <c r="A330" s="49" t="s">
        <v>714</v>
      </c>
      <c r="B330" s="49" t="s">
        <v>715</v>
      </c>
      <c r="C330" s="73">
        <v>8.390141583639224E-3</v>
      </c>
      <c r="D330" s="73">
        <v>0</v>
      </c>
      <c r="E330" s="73">
        <v>6.1527704946687641E-2</v>
      </c>
      <c r="F330" s="73">
        <v>0</v>
      </c>
      <c r="G330" s="73">
        <v>0.13057157839538541</v>
      </c>
      <c r="H330" s="73">
        <v>3.4259744799860166E-2</v>
      </c>
      <c r="I330" s="73">
        <v>8.6348540464953674E-2</v>
      </c>
      <c r="J330" s="73">
        <v>0.46792518790421256</v>
      </c>
      <c r="K330" s="73"/>
      <c r="L330" s="73">
        <v>0.78902289809473869</v>
      </c>
      <c r="M330" s="73"/>
      <c r="N330" s="73">
        <v>8.7397308162908576E-4</v>
      </c>
      <c r="O330" s="73">
        <v>1.9227407795839885E-3</v>
      </c>
      <c r="P330" s="73">
        <v>3.4958923265163432E-4</v>
      </c>
      <c r="Q330" s="73">
        <v>1.9926586261143155E-2</v>
      </c>
      <c r="R330" s="73">
        <v>9.7884985142457619E-3</v>
      </c>
      <c r="S330" s="73">
        <v>0.17811571403600768</v>
      </c>
      <c r="T330" s="73"/>
      <c r="U330" s="73">
        <v>0.21097710190526131</v>
      </c>
      <c r="V330" s="50"/>
      <c r="W330" s="50"/>
      <c r="X330" s="50"/>
      <c r="Y330" s="50"/>
      <c r="Z330" s="50"/>
      <c r="AA330" s="50"/>
      <c r="AB330" s="50"/>
      <c r="AC330" s="50"/>
      <c r="AD330" s="50"/>
      <c r="AE330" s="50"/>
      <c r="AF330" s="50"/>
      <c r="AG330" s="50"/>
      <c r="AH330" s="50"/>
      <c r="AI330" s="50"/>
      <c r="AJ330" s="50"/>
      <c r="AK330" s="50"/>
    </row>
    <row r="331" spans="1:37" s="49" customFormat="1" ht="12.75" x14ac:dyDescent="0.2">
      <c r="A331" s="49" t="s">
        <v>716</v>
      </c>
      <c r="B331" s="49" t="s">
        <v>717</v>
      </c>
      <c r="C331" s="73">
        <v>1.631116687578419E-2</v>
      </c>
      <c r="D331" s="73">
        <v>0</v>
      </c>
      <c r="E331" s="73">
        <v>0.18103602796200036</v>
      </c>
      <c r="F331" s="73">
        <v>0</v>
      </c>
      <c r="G331" s="73">
        <v>0.55475891736870409</v>
      </c>
      <c r="H331" s="73">
        <v>7.1697436816633812E-4</v>
      </c>
      <c r="I331" s="73">
        <v>5.9688116149847648E-2</v>
      </c>
      <c r="J331" s="73">
        <v>0.14357411722530919</v>
      </c>
      <c r="K331" s="73"/>
      <c r="L331" s="73">
        <v>0.95608531994981183</v>
      </c>
      <c r="M331" s="73"/>
      <c r="N331" s="73">
        <v>5.3773077612475349E-4</v>
      </c>
      <c r="O331" s="73">
        <v>1.7924359204158453E-4</v>
      </c>
      <c r="P331" s="73">
        <v>0</v>
      </c>
      <c r="Q331" s="73">
        <v>6.8112564975802113E-3</v>
      </c>
      <c r="R331" s="73">
        <v>1.7924359204158453E-4</v>
      </c>
      <c r="S331" s="73">
        <v>3.6207205592400073E-2</v>
      </c>
      <c r="T331" s="73"/>
      <c r="U331" s="73">
        <v>4.3914680050188205E-2</v>
      </c>
      <c r="V331" s="50"/>
      <c r="W331" s="50"/>
      <c r="X331" s="50"/>
      <c r="Y331" s="50"/>
      <c r="Z331" s="50"/>
      <c r="AA331" s="50"/>
      <c r="AB331" s="50"/>
      <c r="AC331" s="50"/>
      <c r="AD331" s="50"/>
      <c r="AE331" s="50"/>
      <c r="AF331" s="50"/>
      <c r="AG331" s="50"/>
      <c r="AH331" s="50"/>
      <c r="AI331" s="50"/>
      <c r="AJ331" s="50"/>
      <c r="AK331" s="50"/>
    </row>
    <row r="332" spans="1:37" s="49" customFormat="1" ht="12.75" x14ac:dyDescent="0.2">
      <c r="C332" s="73"/>
      <c r="D332" s="73"/>
      <c r="E332" s="73"/>
      <c r="F332" s="73"/>
      <c r="G332" s="73"/>
      <c r="H332" s="73"/>
      <c r="I332" s="73"/>
      <c r="J332" s="73"/>
      <c r="K332" s="73"/>
      <c r="L332" s="73"/>
      <c r="M332" s="73"/>
      <c r="N332" s="73"/>
      <c r="O332" s="73"/>
      <c r="P332" s="73"/>
      <c r="Q332" s="73"/>
      <c r="R332" s="73"/>
      <c r="S332" s="73"/>
      <c r="T332" s="73"/>
      <c r="U332" s="73"/>
      <c r="V332" s="50"/>
      <c r="W332" s="50"/>
      <c r="X332" s="50"/>
      <c r="Y332" s="50"/>
      <c r="Z332" s="50"/>
      <c r="AA332" s="50"/>
      <c r="AB332" s="50"/>
      <c r="AC332" s="50"/>
      <c r="AD332" s="50"/>
      <c r="AE332" s="50"/>
      <c r="AF332" s="50"/>
      <c r="AG332" s="50"/>
      <c r="AH332" s="50"/>
      <c r="AI332" s="50"/>
      <c r="AJ332" s="50"/>
      <c r="AK332" s="50"/>
    </row>
    <row r="333" spans="1:37" s="49" customFormat="1" ht="12.75" x14ac:dyDescent="0.2">
      <c r="A333" s="74" t="s">
        <v>718</v>
      </c>
      <c r="B333" s="48" t="s">
        <v>40</v>
      </c>
      <c r="C333" s="75">
        <v>1.5016650095481589E-2</v>
      </c>
      <c r="D333" s="75">
        <v>1.1178974059519488E-4</v>
      </c>
      <c r="E333" s="75">
        <v>8.2202284193193711E-2</v>
      </c>
      <c r="F333" s="75">
        <v>4.6031069656844949E-5</v>
      </c>
      <c r="G333" s="75">
        <v>0.20146484015382266</v>
      </c>
      <c r="H333" s="75">
        <v>2.976631998695348E-2</v>
      </c>
      <c r="I333" s="75">
        <v>0.15667134868403745</v>
      </c>
      <c r="J333" s="75">
        <v>0.10256905975621945</v>
      </c>
      <c r="K333" s="75"/>
      <c r="L333" s="75">
        <v>0.58784832367996043</v>
      </c>
      <c r="M333" s="75"/>
      <c r="N333" s="75">
        <v>7.6883722887699985E-2</v>
      </c>
      <c r="O333" s="75">
        <v>1.4327499224047684E-2</v>
      </c>
      <c r="P333" s="75">
        <v>9.1601828617121454E-3</v>
      </c>
      <c r="Q333" s="75">
        <v>6.4279100842237064E-2</v>
      </c>
      <c r="R333" s="75">
        <v>0.13396356443560647</v>
      </c>
      <c r="S333" s="75">
        <v>0.11353760606873624</v>
      </c>
      <c r="T333" s="75"/>
      <c r="U333" s="75">
        <v>0.41215167632003957</v>
      </c>
      <c r="V333" s="58"/>
      <c r="W333" s="50"/>
      <c r="X333" s="50"/>
      <c r="Y333" s="50"/>
      <c r="Z333" s="50"/>
      <c r="AA333" s="50"/>
      <c r="AB333" s="50"/>
      <c r="AC333" s="50"/>
      <c r="AD333" s="50"/>
      <c r="AE333" s="50"/>
      <c r="AF333" s="50"/>
      <c r="AG333" s="50"/>
      <c r="AH333" s="50"/>
      <c r="AI333" s="50"/>
      <c r="AJ333" s="50"/>
      <c r="AK333" s="50"/>
    </row>
    <row r="334" spans="1:37" x14ac:dyDescent="0.2">
      <c r="C334" s="76"/>
      <c r="D334" s="76"/>
      <c r="E334" s="76"/>
      <c r="F334" s="76"/>
      <c r="G334" s="76"/>
      <c r="H334" s="76"/>
      <c r="I334" s="76"/>
      <c r="J334" s="76"/>
      <c r="K334" s="76"/>
      <c r="L334" s="76"/>
      <c r="M334" s="76"/>
      <c r="N334" s="76"/>
      <c r="O334" s="76"/>
      <c r="P334" s="76"/>
      <c r="Q334" s="76"/>
      <c r="R334" s="76"/>
      <c r="S334" s="76"/>
      <c r="T334" s="76"/>
      <c r="U334" s="76"/>
    </row>
    <row r="335" spans="1:37" x14ac:dyDescent="0.2">
      <c r="A335" s="49"/>
      <c r="B335" s="49"/>
      <c r="C335" s="49"/>
      <c r="D335" s="49"/>
      <c r="E335" s="49"/>
      <c r="F335" s="49"/>
      <c r="G335" s="49"/>
      <c r="H335" s="49"/>
      <c r="I335" s="49"/>
      <c r="J335" s="49"/>
      <c r="K335" s="49"/>
      <c r="L335" s="49"/>
      <c r="M335" s="49"/>
      <c r="N335" s="49"/>
      <c r="O335" s="49"/>
      <c r="P335" s="49"/>
      <c r="Q335" s="49"/>
      <c r="R335" s="49"/>
      <c r="S335" s="49"/>
      <c r="T335" s="49"/>
      <c r="U335" s="49"/>
      <c r="V335" s="49"/>
    </row>
    <row r="336" spans="1:37" s="62" customFormat="1" ht="11.25" x14ac:dyDescent="0.2">
      <c r="A336" s="61" t="s">
        <v>63</v>
      </c>
      <c r="B336" s="61"/>
      <c r="C336" s="61"/>
      <c r="D336" s="61"/>
      <c r="E336" s="61"/>
      <c r="F336" s="61"/>
      <c r="G336" s="61"/>
      <c r="H336" s="61"/>
      <c r="I336" s="61"/>
      <c r="S336" s="63" t="s">
        <v>46</v>
      </c>
      <c r="T336" s="64"/>
      <c r="U336" s="65">
        <v>42675</v>
      </c>
    </row>
    <row r="337" spans="1:21" s="62" customFormat="1" ht="11.25" x14ac:dyDescent="0.2">
      <c r="A337" s="61" t="s">
        <v>64</v>
      </c>
      <c r="B337" s="61"/>
      <c r="C337" s="61"/>
      <c r="D337" s="61"/>
      <c r="E337" s="61"/>
      <c r="F337" s="61"/>
      <c r="G337" s="61"/>
      <c r="H337" s="61"/>
      <c r="I337" s="61"/>
      <c r="S337" s="66" t="s">
        <v>47</v>
      </c>
      <c r="T337" s="67"/>
      <c r="U337" s="68">
        <v>43040</v>
      </c>
    </row>
    <row r="338" spans="1:21" s="62" customFormat="1" ht="11.25" x14ac:dyDescent="0.2">
      <c r="C338" s="69"/>
      <c r="D338" s="69"/>
      <c r="E338" s="69"/>
      <c r="F338" s="69"/>
      <c r="G338" s="69"/>
      <c r="H338" s="69"/>
      <c r="I338" s="69"/>
      <c r="J338" s="69"/>
      <c r="K338" s="69"/>
      <c r="L338" s="69"/>
      <c r="M338" s="69"/>
      <c r="N338" s="69"/>
      <c r="O338" s="69"/>
      <c r="P338" s="69"/>
      <c r="Q338" s="69"/>
      <c r="R338" s="69"/>
      <c r="S338" s="69"/>
      <c r="T338" s="69"/>
      <c r="U338" s="69"/>
    </row>
  </sheetData>
  <mergeCells count="4">
    <mergeCell ref="B1:H1"/>
    <mergeCell ref="B2:F2"/>
    <mergeCell ref="D4:J4"/>
    <mergeCell ref="N4:S4"/>
  </mergeCells>
  <pageMargins left="0.23622047244094491" right="0.23622047244094491"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9"/>
  <sheetViews>
    <sheetView workbookViewId="0">
      <selection activeCell="A13" sqref="A13"/>
    </sheetView>
  </sheetViews>
  <sheetFormatPr defaultColWidth="9.140625" defaultRowHeight="14.25" x14ac:dyDescent="0.2"/>
  <cols>
    <col min="1" max="1" width="21" style="78" customWidth="1"/>
    <col min="2" max="2" width="25.7109375" style="78" customWidth="1"/>
    <col min="3" max="4" width="26.28515625" style="78" customWidth="1"/>
    <col min="5" max="5" width="15" style="78" customWidth="1"/>
    <col min="6" max="6" width="18.28515625" style="78" customWidth="1"/>
    <col min="7" max="26" width="9.140625" style="78"/>
    <col min="27" max="16384" width="9.140625" style="41"/>
  </cols>
  <sheetData>
    <row r="1" spans="1:26" ht="15" customHeight="1" x14ac:dyDescent="0.2">
      <c r="A1" s="77" t="s">
        <v>719</v>
      </c>
      <c r="B1" s="502" t="s">
        <v>22</v>
      </c>
      <c r="C1" s="502"/>
      <c r="D1" s="502"/>
      <c r="E1" s="502"/>
      <c r="F1" s="502"/>
    </row>
    <row r="2" spans="1:26" x14ac:dyDescent="0.2">
      <c r="A2" s="77"/>
      <c r="B2" s="503" t="s">
        <v>720</v>
      </c>
      <c r="C2" s="503"/>
      <c r="D2" s="503"/>
      <c r="E2" s="503"/>
      <c r="F2" s="503"/>
    </row>
    <row r="3" spans="1:26" x14ac:dyDescent="0.2">
      <c r="A3" s="44"/>
      <c r="B3" s="45"/>
      <c r="C3" s="45"/>
      <c r="D3" s="45"/>
      <c r="E3" s="45"/>
      <c r="F3" s="45"/>
    </row>
    <row r="4" spans="1:26" x14ac:dyDescent="0.2">
      <c r="A4" s="44"/>
      <c r="B4" s="45"/>
      <c r="C4" s="79"/>
      <c r="D4" s="80"/>
      <c r="E4" s="81"/>
      <c r="F4" s="82" t="s">
        <v>36</v>
      </c>
    </row>
    <row r="5" spans="1:26" ht="15" customHeight="1" x14ac:dyDescent="0.2">
      <c r="A5" s="44"/>
      <c r="B5" s="45"/>
      <c r="C5" s="504" t="s">
        <v>721</v>
      </c>
      <c r="D5" s="504"/>
      <c r="E5" s="504"/>
      <c r="F5" s="504"/>
    </row>
    <row r="6" spans="1:26" ht="39" customHeight="1" x14ac:dyDescent="0.2">
      <c r="A6" s="83"/>
      <c r="B6" s="48" t="s">
        <v>40</v>
      </c>
      <c r="C6" s="84" t="s">
        <v>722</v>
      </c>
      <c r="D6" s="84" t="s">
        <v>723</v>
      </c>
      <c r="E6" s="85"/>
      <c r="F6" s="86" t="s">
        <v>724</v>
      </c>
    </row>
    <row r="7" spans="1:26" x14ac:dyDescent="0.2">
      <c r="A7" s="49" t="s">
        <v>43</v>
      </c>
      <c r="B7" s="41"/>
      <c r="C7" s="57">
        <v>0.61928128157021212</v>
      </c>
      <c r="D7" s="57">
        <v>0.38071871842978783</v>
      </c>
      <c r="E7" s="87"/>
      <c r="F7" s="88">
        <v>3.182177235652877E-2</v>
      </c>
    </row>
    <row r="8" spans="1:26" x14ac:dyDescent="0.2">
      <c r="A8" s="87" t="s">
        <v>44</v>
      </c>
      <c r="B8" s="89"/>
      <c r="C8" s="50">
        <v>0.56000000000000005</v>
      </c>
      <c r="D8" s="50">
        <v>0.44</v>
      </c>
      <c r="E8" s="89"/>
      <c r="F8" s="50">
        <v>2.6273799923161856E-2</v>
      </c>
    </row>
    <row r="9" spans="1:26" s="59" customFormat="1" x14ac:dyDescent="0.2">
      <c r="A9" s="90" t="s">
        <v>45</v>
      </c>
      <c r="B9" s="90"/>
      <c r="C9" s="91">
        <v>0.57229227845914665</v>
      </c>
      <c r="D9" s="91">
        <v>0.42770772154085335</v>
      </c>
      <c r="E9" s="91"/>
      <c r="F9" s="91">
        <v>2.2818918929572357E-2</v>
      </c>
      <c r="G9" s="92"/>
      <c r="H9" s="92"/>
      <c r="I9" s="92"/>
      <c r="J9" s="92"/>
      <c r="K9" s="92"/>
      <c r="L9" s="92"/>
      <c r="M9" s="92"/>
      <c r="N9" s="92"/>
      <c r="O9" s="92"/>
      <c r="P9" s="92"/>
      <c r="Q9" s="92"/>
      <c r="R9" s="92"/>
      <c r="S9" s="92"/>
      <c r="T9" s="92"/>
      <c r="U9" s="92"/>
      <c r="V9" s="92"/>
      <c r="W9" s="92"/>
      <c r="X9" s="92"/>
      <c r="Y9" s="92"/>
      <c r="Z9" s="92"/>
    </row>
    <row r="10" spans="1:26" x14ac:dyDescent="0.2">
      <c r="A10" s="87"/>
      <c r="B10" s="87"/>
      <c r="C10" s="50"/>
      <c r="D10" s="50"/>
      <c r="E10" s="50"/>
      <c r="F10" s="87"/>
    </row>
    <row r="11" spans="1:26" s="62" customFormat="1" ht="11.25" x14ac:dyDescent="0.2">
      <c r="A11" s="93" t="s">
        <v>725</v>
      </c>
      <c r="B11" s="93"/>
      <c r="C11" s="94"/>
      <c r="D11" s="94"/>
      <c r="E11" s="94"/>
      <c r="F11" s="93"/>
      <c r="G11" s="93"/>
      <c r="H11" s="93"/>
      <c r="I11" s="93"/>
      <c r="J11" s="93"/>
      <c r="K11" s="93"/>
      <c r="L11" s="93"/>
      <c r="M11" s="93"/>
      <c r="N11" s="93"/>
      <c r="O11" s="93"/>
      <c r="P11" s="93"/>
      <c r="Q11" s="93"/>
      <c r="R11" s="93"/>
      <c r="S11" s="93"/>
      <c r="T11" s="93"/>
      <c r="U11" s="93"/>
      <c r="V11" s="93"/>
      <c r="W11" s="93"/>
      <c r="X11" s="93"/>
      <c r="Y11" s="93"/>
      <c r="Z11" s="93"/>
    </row>
    <row r="12" spans="1:26" s="62" customFormat="1" ht="11.25" x14ac:dyDescent="0.2">
      <c r="A12" s="95" t="s">
        <v>766</v>
      </c>
      <c r="B12" s="93"/>
      <c r="C12" s="94"/>
      <c r="D12" s="94"/>
      <c r="E12" s="94"/>
      <c r="F12" s="93"/>
      <c r="G12" s="93"/>
      <c r="H12" s="93"/>
      <c r="I12" s="93"/>
      <c r="J12" s="93"/>
      <c r="K12" s="93"/>
      <c r="L12" s="93"/>
      <c r="M12" s="93"/>
      <c r="N12" s="93"/>
      <c r="O12" s="93"/>
      <c r="P12" s="93"/>
      <c r="Q12" s="93"/>
      <c r="R12" s="93"/>
      <c r="S12" s="93"/>
      <c r="T12" s="93"/>
      <c r="U12" s="93"/>
      <c r="V12" s="93"/>
      <c r="W12" s="93"/>
      <c r="X12" s="93"/>
      <c r="Y12" s="93"/>
      <c r="Z12" s="93"/>
    </row>
    <row r="13" spans="1:26" s="62" customFormat="1" ht="11.25" x14ac:dyDescent="0.2">
      <c r="A13" s="96" t="s">
        <v>767</v>
      </c>
      <c r="B13" s="93"/>
      <c r="C13" s="94"/>
      <c r="D13" s="94"/>
      <c r="E13" s="94"/>
      <c r="F13" s="93"/>
      <c r="G13" s="93"/>
      <c r="H13" s="93"/>
      <c r="I13" s="93"/>
      <c r="J13" s="93"/>
      <c r="K13" s="93"/>
      <c r="L13" s="93"/>
      <c r="M13" s="93"/>
      <c r="N13" s="93"/>
      <c r="O13" s="93"/>
      <c r="P13" s="93"/>
      <c r="Q13" s="93"/>
      <c r="R13" s="93"/>
      <c r="S13" s="93"/>
      <c r="T13" s="93"/>
      <c r="U13" s="93"/>
      <c r="V13" s="93"/>
      <c r="W13" s="93"/>
      <c r="X13" s="93"/>
      <c r="Y13" s="93"/>
      <c r="Z13" s="93"/>
    </row>
    <row r="14" spans="1:26" s="62" customFormat="1" ht="11.25" x14ac:dyDescent="0.2">
      <c r="A14" s="96"/>
      <c r="B14" s="93"/>
      <c r="C14" s="94"/>
      <c r="D14" s="94"/>
      <c r="E14" s="94"/>
      <c r="F14" s="93"/>
      <c r="G14" s="93"/>
      <c r="H14" s="93"/>
      <c r="I14" s="93"/>
      <c r="J14" s="93"/>
      <c r="K14" s="93"/>
      <c r="L14" s="93"/>
      <c r="M14" s="93"/>
      <c r="N14" s="93"/>
      <c r="O14" s="93"/>
      <c r="P14" s="93"/>
      <c r="Q14" s="93"/>
      <c r="R14" s="93"/>
      <c r="S14" s="93"/>
      <c r="T14" s="93"/>
      <c r="U14" s="93"/>
      <c r="V14" s="93"/>
      <c r="W14" s="93"/>
      <c r="X14" s="93"/>
      <c r="Y14" s="93"/>
      <c r="Z14" s="93"/>
    </row>
    <row r="15" spans="1:26" s="62" customFormat="1" ht="11.25" x14ac:dyDescent="0.2">
      <c r="A15" s="97"/>
      <c r="B15" s="93"/>
      <c r="C15" s="94"/>
      <c r="D15" s="94"/>
      <c r="E15" s="93"/>
      <c r="F15" s="93"/>
      <c r="G15" s="93"/>
      <c r="H15" s="93"/>
      <c r="I15" s="93"/>
      <c r="J15" s="93"/>
      <c r="K15" s="93"/>
      <c r="L15" s="93"/>
      <c r="M15" s="93"/>
      <c r="N15" s="93"/>
      <c r="O15" s="93"/>
      <c r="P15" s="93"/>
      <c r="Q15" s="93"/>
      <c r="R15" s="93"/>
      <c r="S15" s="93"/>
      <c r="T15" s="93"/>
      <c r="U15" s="93"/>
      <c r="V15" s="93"/>
      <c r="W15" s="93"/>
      <c r="X15" s="93"/>
      <c r="Y15" s="93"/>
      <c r="Z15" s="93"/>
    </row>
    <row r="16" spans="1:26" s="62" customFormat="1" ht="11.25" x14ac:dyDescent="0.2">
      <c r="A16" s="98" t="s">
        <v>726</v>
      </c>
      <c r="B16" s="93"/>
      <c r="C16" s="94"/>
      <c r="D16" s="94"/>
      <c r="E16" s="99" t="s">
        <v>46</v>
      </c>
      <c r="F16" s="65">
        <v>42675</v>
      </c>
      <c r="G16" s="93"/>
      <c r="H16" s="93"/>
      <c r="I16" s="93"/>
      <c r="J16" s="93"/>
      <c r="K16" s="93"/>
      <c r="L16" s="93"/>
      <c r="M16" s="93"/>
      <c r="N16" s="93"/>
      <c r="O16" s="93"/>
      <c r="P16" s="93"/>
      <c r="Q16" s="93"/>
      <c r="R16" s="93"/>
      <c r="S16" s="93"/>
      <c r="T16" s="93"/>
      <c r="U16" s="93"/>
      <c r="V16" s="93"/>
      <c r="W16" s="93"/>
      <c r="X16" s="93"/>
      <c r="Y16" s="93"/>
      <c r="Z16" s="93"/>
    </row>
    <row r="17" spans="1:26" s="62" customFormat="1" ht="11.25" x14ac:dyDescent="0.2">
      <c r="A17" s="100" t="s">
        <v>64</v>
      </c>
      <c r="B17" s="93"/>
      <c r="C17" s="94"/>
      <c r="D17" s="94"/>
      <c r="E17" s="101" t="s">
        <v>47</v>
      </c>
      <c r="F17" s="68">
        <v>43040</v>
      </c>
      <c r="G17" s="93"/>
      <c r="H17" s="93"/>
      <c r="I17" s="93"/>
      <c r="J17" s="93"/>
      <c r="K17" s="93"/>
      <c r="L17" s="93"/>
      <c r="M17" s="93"/>
      <c r="N17" s="93"/>
      <c r="O17" s="93"/>
      <c r="P17" s="93"/>
      <c r="Q17" s="93"/>
      <c r="R17" s="93"/>
      <c r="S17" s="93"/>
      <c r="T17" s="93"/>
      <c r="U17" s="93"/>
      <c r="V17" s="93"/>
      <c r="W17" s="93"/>
      <c r="X17" s="93"/>
      <c r="Y17" s="93"/>
      <c r="Z17" s="93"/>
    </row>
    <row r="18" spans="1:26" x14ac:dyDescent="0.2">
      <c r="E18" s="102"/>
    </row>
    <row r="19" spans="1:26" x14ac:dyDescent="0.2">
      <c r="E19" s="102"/>
    </row>
    <row r="20" spans="1:26" x14ac:dyDescent="0.2">
      <c r="E20" s="102"/>
    </row>
    <row r="21" spans="1:26" x14ac:dyDescent="0.2">
      <c r="E21" s="102"/>
    </row>
    <row r="22" spans="1:26" x14ac:dyDescent="0.2">
      <c r="E22" s="102"/>
    </row>
    <row r="23" spans="1:26" x14ac:dyDescent="0.2">
      <c r="E23" s="102"/>
    </row>
    <row r="24" spans="1:26" x14ac:dyDescent="0.2">
      <c r="E24" s="102"/>
    </row>
    <row r="25" spans="1:26" x14ac:dyDescent="0.2">
      <c r="E25" s="102"/>
    </row>
    <row r="26" spans="1:26" x14ac:dyDescent="0.2">
      <c r="E26" s="102"/>
    </row>
    <row r="27" spans="1:26" x14ac:dyDescent="0.2">
      <c r="E27" s="102"/>
    </row>
    <row r="28" spans="1:26" x14ac:dyDescent="0.2">
      <c r="E28" s="102"/>
    </row>
    <row r="29" spans="1:26" x14ac:dyDescent="0.2">
      <c r="E29" s="102"/>
    </row>
    <row r="30" spans="1:26" x14ac:dyDescent="0.2">
      <c r="E30" s="102"/>
    </row>
    <row r="31" spans="1:26" x14ac:dyDescent="0.2">
      <c r="E31" s="102"/>
    </row>
    <row r="32" spans="1:26" x14ac:dyDescent="0.2">
      <c r="E32" s="102"/>
    </row>
    <row r="33" spans="5:5" x14ac:dyDescent="0.2">
      <c r="E33" s="102"/>
    </row>
    <row r="34" spans="5:5" x14ac:dyDescent="0.2">
      <c r="E34" s="102"/>
    </row>
    <row r="35" spans="5:5" x14ac:dyDescent="0.2">
      <c r="E35" s="102"/>
    </row>
    <row r="36" spans="5:5" x14ac:dyDescent="0.2">
      <c r="E36" s="102"/>
    </row>
    <row r="37" spans="5:5" x14ac:dyDescent="0.2">
      <c r="E37" s="102"/>
    </row>
    <row r="38" spans="5:5" x14ac:dyDescent="0.2">
      <c r="E38" s="102"/>
    </row>
    <row r="39" spans="5:5" x14ac:dyDescent="0.2">
      <c r="E39" s="102"/>
    </row>
    <row r="40" spans="5:5" x14ac:dyDescent="0.2">
      <c r="E40" s="102"/>
    </row>
    <row r="41" spans="5:5" x14ac:dyDescent="0.2">
      <c r="E41" s="102"/>
    </row>
    <row r="42" spans="5:5" x14ac:dyDescent="0.2">
      <c r="E42" s="102"/>
    </row>
    <row r="43" spans="5:5" x14ac:dyDescent="0.2">
      <c r="E43" s="102"/>
    </row>
    <row r="44" spans="5:5" x14ac:dyDescent="0.2">
      <c r="E44" s="102"/>
    </row>
    <row r="45" spans="5:5" x14ac:dyDescent="0.2">
      <c r="E45" s="102"/>
    </row>
    <row r="46" spans="5:5" x14ac:dyDescent="0.2">
      <c r="E46" s="102"/>
    </row>
    <row r="47" spans="5:5" x14ac:dyDescent="0.2">
      <c r="E47" s="102"/>
    </row>
    <row r="48" spans="5:5" x14ac:dyDescent="0.2">
      <c r="E48" s="102"/>
    </row>
    <row r="49" spans="5:5" x14ac:dyDescent="0.2">
      <c r="E49" s="102"/>
    </row>
    <row r="50" spans="5:5" x14ac:dyDescent="0.2">
      <c r="E50" s="102"/>
    </row>
    <row r="51" spans="5:5" x14ac:dyDescent="0.2">
      <c r="E51" s="102"/>
    </row>
    <row r="52" spans="5:5" x14ac:dyDescent="0.2">
      <c r="E52" s="102"/>
    </row>
    <row r="53" spans="5:5" x14ac:dyDescent="0.2">
      <c r="E53" s="102"/>
    </row>
    <row r="54" spans="5:5" x14ac:dyDescent="0.2">
      <c r="E54" s="102"/>
    </row>
    <row r="55" spans="5:5" x14ac:dyDescent="0.2">
      <c r="E55" s="102"/>
    </row>
    <row r="56" spans="5:5" x14ac:dyDescent="0.2">
      <c r="E56" s="102"/>
    </row>
    <row r="57" spans="5:5" x14ac:dyDescent="0.2">
      <c r="E57" s="102"/>
    </row>
    <row r="58" spans="5:5" x14ac:dyDescent="0.2">
      <c r="E58" s="102"/>
    </row>
    <row r="59" spans="5:5" x14ac:dyDescent="0.2">
      <c r="E59" s="102"/>
    </row>
    <row r="60" spans="5:5" x14ac:dyDescent="0.2">
      <c r="E60" s="102"/>
    </row>
    <row r="61" spans="5:5" x14ac:dyDescent="0.2">
      <c r="E61" s="102"/>
    </row>
    <row r="62" spans="5:5" x14ac:dyDescent="0.2">
      <c r="E62" s="102"/>
    </row>
    <row r="63" spans="5:5" x14ac:dyDescent="0.2">
      <c r="E63" s="102"/>
    </row>
    <row r="64" spans="5:5" x14ac:dyDescent="0.2">
      <c r="E64" s="102"/>
    </row>
    <row r="65" spans="5:5" x14ac:dyDescent="0.2">
      <c r="E65" s="102"/>
    </row>
    <row r="66" spans="5:5" x14ac:dyDescent="0.2">
      <c r="E66" s="102"/>
    </row>
    <row r="67" spans="5:5" x14ac:dyDescent="0.2">
      <c r="E67" s="102"/>
    </row>
    <row r="68" spans="5:5" x14ac:dyDescent="0.2">
      <c r="E68" s="102"/>
    </row>
    <row r="69" spans="5:5" x14ac:dyDescent="0.2">
      <c r="E69" s="102"/>
    </row>
    <row r="70" spans="5:5" x14ac:dyDescent="0.2">
      <c r="E70" s="102"/>
    </row>
    <row r="71" spans="5:5" x14ac:dyDescent="0.2">
      <c r="E71" s="102"/>
    </row>
    <row r="72" spans="5:5" x14ac:dyDescent="0.2">
      <c r="E72" s="102"/>
    </row>
    <row r="73" spans="5:5" x14ac:dyDescent="0.2">
      <c r="E73" s="102"/>
    </row>
    <row r="74" spans="5:5" x14ac:dyDescent="0.2">
      <c r="E74" s="102"/>
    </row>
    <row r="75" spans="5:5" x14ac:dyDescent="0.2">
      <c r="E75" s="102"/>
    </row>
    <row r="76" spans="5:5" x14ac:dyDescent="0.2">
      <c r="E76" s="102"/>
    </row>
    <row r="77" spans="5:5" x14ac:dyDescent="0.2">
      <c r="E77" s="102"/>
    </row>
    <row r="78" spans="5:5" x14ac:dyDescent="0.2">
      <c r="E78" s="102"/>
    </row>
    <row r="79" spans="5:5" x14ac:dyDescent="0.2">
      <c r="E79" s="102"/>
    </row>
    <row r="80" spans="5:5" x14ac:dyDescent="0.2">
      <c r="E80" s="102"/>
    </row>
    <row r="81" spans="5:5" x14ac:dyDescent="0.2">
      <c r="E81" s="102"/>
    </row>
    <row r="82" spans="5:5" x14ac:dyDescent="0.2">
      <c r="E82" s="102"/>
    </row>
    <row r="83" spans="5:5" x14ac:dyDescent="0.2">
      <c r="E83" s="102"/>
    </row>
    <row r="84" spans="5:5" x14ac:dyDescent="0.2">
      <c r="E84" s="102"/>
    </row>
    <row r="85" spans="5:5" x14ac:dyDescent="0.2">
      <c r="E85" s="102"/>
    </row>
    <row r="86" spans="5:5" x14ac:dyDescent="0.2">
      <c r="E86" s="102"/>
    </row>
    <row r="87" spans="5:5" x14ac:dyDescent="0.2">
      <c r="E87" s="102"/>
    </row>
    <row r="88" spans="5:5" x14ac:dyDescent="0.2">
      <c r="E88" s="102"/>
    </row>
    <row r="89" spans="5:5" x14ac:dyDescent="0.2">
      <c r="E89" s="102"/>
    </row>
    <row r="90" spans="5:5" x14ac:dyDescent="0.2">
      <c r="E90" s="102"/>
    </row>
    <row r="91" spans="5:5" x14ac:dyDescent="0.2">
      <c r="E91" s="102"/>
    </row>
    <row r="92" spans="5:5" x14ac:dyDescent="0.2">
      <c r="E92" s="102"/>
    </row>
    <row r="93" spans="5:5" x14ac:dyDescent="0.2">
      <c r="E93" s="102"/>
    </row>
    <row r="94" spans="5:5" x14ac:dyDescent="0.2">
      <c r="E94" s="102"/>
    </row>
    <row r="95" spans="5:5" x14ac:dyDescent="0.2">
      <c r="E95" s="102"/>
    </row>
    <row r="96" spans="5:5" x14ac:dyDescent="0.2">
      <c r="E96" s="102"/>
    </row>
    <row r="97" spans="5:5" x14ac:dyDescent="0.2">
      <c r="E97" s="102"/>
    </row>
    <row r="98" spans="5:5" x14ac:dyDescent="0.2">
      <c r="E98" s="102"/>
    </row>
    <row r="99" spans="5:5" x14ac:dyDescent="0.2">
      <c r="E99" s="102"/>
    </row>
    <row r="100" spans="5:5" x14ac:dyDescent="0.2">
      <c r="E100" s="102"/>
    </row>
    <row r="101" spans="5:5" x14ac:dyDescent="0.2">
      <c r="E101" s="102"/>
    </row>
    <row r="102" spans="5:5" x14ac:dyDescent="0.2">
      <c r="E102" s="102"/>
    </row>
    <row r="103" spans="5:5" x14ac:dyDescent="0.2">
      <c r="E103" s="102"/>
    </row>
    <row r="104" spans="5:5" x14ac:dyDescent="0.2">
      <c r="E104" s="102"/>
    </row>
    <row r="105" spans="5:5" x14ac:dyDescent="0.2">
      <c r="E105" s="102"/>
    </row>
    <row r="106" spans="5:5" x14ac:dyDescent="0.2">
      <c r="E106" s="102"/>
    </row>
    <row r="107" spans="5:5" x14ac:dyDescent="0.2">
      <c r="E107" s="102"/>
    </row>
    <row r="108" spans="5:5" x14ac:dyDescent="0.2">
      <c r="E108" s="102"/>
    </row>
    <row r="109" spans="5:5" x14ac:dyDescent="0.2">
      <c r="E109" s="102"/>
    </row>
    <row r="110" spans="5:5" x14ac:dyDescent="0.2">
      <c r="E110" s="102"/>
    </row>
    <row r="111" spans="5:5" x14ac:dyDescent="0.2">
      <c r="E111" s="102"/>
    </row>
    <row r="112" spans="5:5" x14ac:dyDescent="0.2">
      <c r="E112" s="102"/>
    </row>
    <row r="113" spans="5:5" x14ac:dyDescent="0.2">
      <c r="E113" s="102"/>
    </row>
    <row r="114" spans="5:5" x14ac:dyDescent="0.2">
      <c r="E114" s="102"/>
    </row>
    <row r="115" spans="5:5" x14ac:dyDescent="0.2">
      <c r="E115" s="102"/>
    </row>
    <row r="116" spans="5:5" x14ac:dyDescent="0.2">
      <c r="E116" s="102"/>
    </row>
    <row r="117" spans="5:5" x14ac:dyDescent="0.2">
      <c r="E117" s="102"/>
    </row>
    <row r="118" spans="5:5" x14ac:dyDescent="0.2">
      <c r="E118" s="102"/>
    </row>
    <row r="119" spans="5:5" x14ac:dyDescent="0.2">
      <c r="E119" s="102"/>
    </row>
    <row r="120" spans="5:5" x14ac:dyDescent="0.2">
      <c r="E120" s="102"/>
    </row>
    <row r="121" spans="5:5" x14ac:dyDescent="0.2">
      <c r="E121" s="102"/>
    </row>
    <row r="122" spans="5:5" x14ac:dyDescent="0.2">
      <c r="E122" s="102"/>
    </row>
    <row r="123" spans="5:5" x14ac:dyDescent="0.2">
      <c r="E123" s="102"/>
    </row>
    <row r="124" spans="5:5" x14ac:dyDescent="0.2">
      <c r="E124" s="102"/>
    </row>
    <row r="125" spans="5:5" x14ac:dyDescent="0.2">
      <c r="E125" s="102"/>
    </row>
    <row r="126" spans="5:5" x14ac:dyDescent="0.2">
      <c r="E126" s="102"/>
    </row>
    <row r="127" spans="5:5" x14ac:dyDescent="0.2">
      <c r="E127" s="102"/>
    </row>
    <row r="128" spans="5:5" x14ac:dyDescent="0.2">
      <c r="E128" s="102"/>
    </row>
    <row r="129" spans="5:5" x14ac:dyDescent="0.2">
      <c r="E129" s="102"/>
    </row>
    <row r="130" spans="5:5" x14ac:dyDescent="0.2">
      <c r="E130" s="102"/>
    </row>
    <row r="131" spans="5:5" x14ac:dyDescent="0.2">
      <c r="E131" s="102"/>
    </row>
    <row r="132" spans="5:5" x14ac:dyDescent="0.2">
      <c r="E132" s="102"/>
    </row>
    <row r="133" spans="5:5" x14ac:dyDescent="0.2">
      <c r="E133" s="102"/>
    </row>
    <row r="134" spans="5:5" x14ac:dyDescent="0.2">
      <c r="E134" s="102"/>
    </row>
    <row r="135" spans="5:5" x14ac:dyDescent="0.2">
      <c r="E135" s="102"/>
    </row>
    <row r="136" spans="5:5" x14ac:dyDescent="0.2">
      <c r="E136" s="102"/>
    </row>
    <row r="137" spans="5:5" x14ac:dyDescent="0.2">
      <c r="E137" s="102"/>
    </row>
    <row r="138" spans="5:5" x14ac:dyDescent="0.2">
      <c r="E138" s="102"/>
    </row>
    <row r="139" spans="5:5" x14ac:dyDescent="0.2">
      <c r="E139" s="102"/>
    </row>
    <row r="140" spans="5:5" x14ac:dyDescent="0.2">
      <c r="E140" s="102"/>
    </row>
    <row r="141" spans="5:5" x14ac:dyDescent="0.2">
      <c r="E141" s="102"/>
    </row>
    <row r="142" spans="5:5" x14ac:dyDescent="0.2">
      <c r="E142" s="102"/>
    </row>
    <row r="143" spans="5:5" x14ac:dyDescent="0.2">
      <c r="E143" s="102"/>
    </row>
    <row r="144" spans="5:5" x14ac:dyDescent="0.2">
      <c r="E144" s="102"/>
    </row>
    <row r="145" spans="5:5" x14ac:dyDescent="0.2">
      <c r="E145" s="102"/>
    </row>
    <row r="146" spans="5:5" x14ac:dyDescent="0.2">
      <c r="E146" s="102"/>
    </row>
    <row r="147" spans="5:5" x14ac:dyDescent="0.2">
      <c r="E147" s="102"/>
    </row>
    <row r="148" spans="5:5" x14ac:dyDescent="0.2">
      <c r="E148" s="102"/>
    </row>
    <row r="149" spans="5:5" x14ac:dyDescent="0.2">
      <c r="E149" s="102"/>
    </row>
    <row r="150" spans="5:5" x14ac:dyDescent="0.2">
      <c r="E150" s="102"/>
    </row>
    <row r="151" spans="5:5" x14ac:dyDescent="0.2">
      <c r="E151" s="102"/>
    </row>
    <row r="152" spans="5:5" x14ac:dyDescent="0.2">
      <c r="E152" s="102"/>
    </row>
    <row r="153" spans="5:5" x14ac:dyDescent="0.2">
      <c r="E153" s="102"/>
    </row>
    <row r="154" spans="5:5" x14ac:dyDescent="0.2">
      <c r="E154" s="102"/>
    </row>
    <row r="155" spans="5:5" x14ac:dyDescent="0.2">
      <c r="E155" s="102"/>
    </row>
    <row r="156" spans="5:5" x14ac:dyDescent="0.2">
      <c r="E156" s="102"/>
    </row>
    <row r="157" spans="5:5" x14ac:dyDescent="0.2">
      <c r="E157" s="102"/>
    </row>
    <row r="158" spans="5:5" x14ac:dyDescent="0.2">
      <c r="E158" s="102"/>
    </row>
    <row r="159" spans="5:5" x14ac:dyDescent="0.2">
      <c r="E159" s="102"/>
    </row>
    <row r="160" spans="5:5" x14ac:dyDescent="0.2">
      <c r="E160" s="102"/>
    </row>
    <row r="161" spans="5:5" x14ac:dyDescent="0.2">
      <c r="E161" s="102"/>
    </row>
    <row r="162" spans="5:5" x14ac:dyDescent="0.2">
      <c r="E162" s="102"/>
    </row>
    <row r="163" spans="5:5" x14ac:dyDescent="0.2">
      <c r="E163" s="102"/>
    </row>
    <row r="164" spans="5:5" x14ac:dyDescent="0.2">
      <c r="E164" s="102"/>
    </row>
    <row r="165" spans="5:5" x14ac:dyDescent="0.2">
      <c r="E165" s="102"/>
    </row>
    <row r="166" spans="5:5" x14ac:dyDescent="0.2">
      <c r="E166" s="102"/>
    </row>
    <row r="167" spans="5:5" x14ac:dyDescent="0.2">
      <c r="E167" s="102"/>
    </row>
    <row r="168" spans="5:5" x14ac:dyDescent="0.2">
      <c r="E168" s="102"/>
    </row>
    <row r="169" spans="5:5" x14ac:dyDescent="0.2">
      <c r="E169" s="102"/>
    </row>
    <row r="170" spans="5:5" x14ac:dyDescent="0.2">
      <c r="E170" s="102"/>
    </row>
    <row r="171" spans="5:5" x14ac:dyDescent="0.2">
      <c r="E171" s="102"/>
    </row>
    <row r="172" spans="5:5" x14ac:dyDescent="0.2">
      <c r="E172" s="102"/>
    </row>
    <row r="173" spans="5:5" x14ac:dyDescent="0.2">
      <c r="E173" s="102"/>
    </row>
    <row r="174" spans="5:5" x14ac:dyDescent="0.2">
      <c r="E174" s="102"/>
    </row>
    <row r="175" spans="5:5" x14ac:dyDescent="0.2">
      <c r="E175" s="102"/>
    </row>
    <row r="176" spans="5:5" x14ac:dyDescent="0.2">
      <c r="E176" s="102"/>
    </row>
    <row r="177" spans="5:5" x14ac:dyDescent="0.2">
      <c r="E177" s="102"/>
    </row>
    <row r="178" spans="5:5" x14ac:dyDescent="0.2">
      <c r="E178" s="102"/>
    </row>
    <row r="179" spans="5:5" x14ac:dyDescent="0.2">
      <c r="E179" s="102"/>
    </row>
    <row r="180" spans="5:5" x14ac:dyDescent="0.2">
      <c r="E180" s="102"/>
    </row>
    <row r="181" spans="5:5" x14ac:dyDescent="0.2">
      <c r="E181" s="102"/>
    </row>
    <row r="182" spans="5:5" x14ac:dyDescent="0.2">
      <c r="E182" s="102"/>
    </row>
    <row r="183" spans="5:5" x14ac:dyDescent="0.2">
      <c r="E183" s="102"/>
    </row>
    <row r="184" spans="5:5" x14ac:dyDescent="0.2">
      <c r="E184" s="102"/>
    </row>
    <row r="185" spans="5:5" x14ac:dyDescent="0.2">
      <c r="E185" s="102"/>
    </row>
    <row r="186" spans="5:5" x14ac:dyDescent="0.2">
      <c r="E186" s="102"/>
    </row>
    <row r="187" spans="5:5" x14ac:dyDescent="0.2">
      <c r="E187" s="102"/>
    </row>
    <row r="188" spans="5:5" x14ac:dyDescent="0.2">
      <c r="E188" s="102"/>
    </row>
    <row r="189" spans="5:5" x14ac:dyDescent="0.2">
      <c r="E189" s="102"/>
    </row>
    <row r="190" spans="5:5" x14ac:dyDescent="0.2">
      <c r="E190" s="102"/>
    </row>
    <row r="191" spans="5:5" x14ac:dyDescent="0.2">
      <c r="E191" s="102"/>
    </row>
    <row r="192" spans="5:5" x14ac:dyDescent="0.2">
      <c r="E192" s="102"/>
    </row>
    <row r="193" spans="5:5" x14ac:dyDescent="0.2">
      <c r="E193" s="102"/>
    </row>
    <row r="194" spans="5:5" x14ac:dyDescent="0.2">
      <c r="E194" s="102"/>
    </row>
    <row r="195" spans="5:5" x14ac:dyDescent="0.2">
      <c r="E195" s="102"/>
    </row>
    <row r="196" spans="5:5" x14ac:dyDescent="0.2">
      <c r="E196" s="102"/>
    </row>
    <row r="197" spans="5:5" x14ac:dyDescent="0.2">
      <c r="E197" s="102"/>
    </row>
    <row r="198" spans="5:5" x14ac:dyDescent="0.2">
      <c r="E198" s="102"/>
    </row>
    <row r="199" spans="5:5" x14ac:dyDescent="0.2">
      <c r="E199" s="102"/>
    </row>
    <row r="200" spans="5:5" x14ac:dyDescent="0.2">
      <c r="E200" s="102"/>
    </row>
    <row r="201" spans="5:5" x14ac:dyDescent="0.2">
      <c r="E201" s="102"/>
    </row>
    <row r="202" spans="5:5" x14ac:dyDescent="0.2">
      <c r="E202" s="102"/>
    </row>
    <row r="203" spans="5:5" x14ac:dyDescent="0.2">
      <c r="E203" s="102"/>
    </row>
    <row r="204" spans="5:5" x14ac:dyDescent="0.2">
      <c r="E204" s="102"/>
    </row>
    <row r="205" spans="5:5" x14ac:dyDescent="0.2">
      <c r="E205" s="102"/>
    </row>
    <row r="206" spans="5:5" x14ac:dyDescent="0.2">
      <c r="E206" s="102"/>
    </row>
    <row r="207" spans="5:5" x14ac:dyDescent="0.2">
      <c r="E207" s="102"/>
    </row>
    <row r="208" spans="5:5" x14ac:dyDescent="0.2">
      <c r="E208" s="102"/>
    </row>
    <row r="209" spans="5:5" x14ac:dyDescent="0.2">
      <c r="E209" s="102"/>
    </row>
    <row r="210" spans="5:5" x14ac:dyDescent="0.2">
      <c r="E210" s="102"/>
    </row>
    <row r="211" spans="5:5" x14ac:dyDescent="0.2">
      <c r="E211" s="102"/>
    </row>
    <row r="212" spans="5:5" x14ac:dyDescent="0.2">
      <c r="E212" s="102"/>
    </row>
    <row r="213" spans="5:5" x14ac:dyDescent="0.2">
      <c r="E213" s="102"/>
    </row>
    <row r="214" spans="5:5" x14ac:dyDescent="0.2">
      <c r="E214" s="102"/>
    </row>
    <row r="215" spans="5:5" x14ac:dyDescent="0.2">
      <c r="E215" s="102"/>
    </row>
    <row r="216" spans="5:5" x14ac:dyDescent="0.2">
      <c r="E216" s="102"/>
    </row>
    <row r="217" spans="5:5" x14ac:dyDescent="0.2">
      <c r="E217" s="102"/>
    </row>
    <row r="218" spans="5:5" x14ac:dyDescent="0.2">
      <c r="E218" s="102"/>
    </row>
    <row r="219" spans="5:5" x14ac:dyDescent="0.2">
      <c r="E219" s="102"/>
    </row>
    <row r="220" spans="5:5" x14ac:dyDescent="0.2">
      <c r="E220" s="102"/>
    </row>
    <row r="221" spans="5:5" x14ac:dyDescent="0.2">
      <c r="E221" s="102"/>
    </row>
    <row r="222" spans="5:5" x14ac:dyDescent="0.2">
      <c r="E222" s="102"/>
    </row>
    <row r="223" spans="5:5" x14ac:dyDescent="0.2">
      <c r="E223" s="102"/>
    </row>
    <row r="224" spans="5:5" x14ac:dyDescent="0.2">
      <c r="E224" s="102"/>
    </row>
    <row r="225" spans="5:5" x14ac:dyDescent="0.2">
      <c r="E225" s="102"/>
    </row>
    <row r="226" spans="5:5" x14ac:dyDescent="0.2">
      <c r="E226" s="102"/>
    </row>
    <row r="227" spans="5:5" x14ac:dyDescent="0.2">
      <c r="E227" s="102"/>
    </row>
    <row r="228" spans="5:5" x14ac:dyDescent="0.2">
      <c r="E228" s="102"/>
    </row>
    <row r="229" spans="5:5" x14ac:dyDescent="0.2">
      <c r="E229" s="102"/>
    </row>
    <row r="230" spans="5:5" x14ac:dyDescent="0.2">
      <c r="E230" s="102"/>
    </row>
    <row r="231" spans="5:5" x14ac:dyDescent="0.2">
      <c r="E231" s="102"/>
    </row>
    <row r="232" spans="5:5" x14ac:dyDescent="0.2">
      <c r="E232" s="102"/>
    </row>
    <row r="233" spans="5:5" x14ac:dyDescent="0.2">
      <c r="E233" s="102"/>
    </row>
    <row r="234" spans="5:5" x14ac:dyDescent="0.2">
      <c r="E234" s="102"/>
    </row>
    <row r="235" spans="5:5" x14ac:dyDescent="0.2">
      <c r="E235" s="102"/>
    </row>
    <row r="236" spans="5:5" x14ac:dyDescent="0.2">
      <c r="E236" s="102"/>
    </row>
    <row r="237" spans="5:5" x14ac:dyDescent="0.2">
      <c r="E237" s="102"/>
    </row>
    <row r="238" spans="5:5" x14ac:dyDescent="0.2">
      <c r="E238" s="102"/>
    </row>
    <row r="239" spans="5:5" x14ac:dyDescent="0.2">
      <c r="E239" s="102"/>
    </row>
    <row r="240" spans="5:5" x14ac:dyDescent="0.2">
      <c r="E240" s="102"/>
    </row>
    <row r="241" spans="5:5" x14ac:dyDescent="0.2">
      <c r="E241" s="102"/>
    </row>
    <row r="242" spans="5:5" x14ac:dyDescent="0.2">
      <c r="E242" s="102"/>
    </row>
    <row r="243" spans="5:5" x14ac:dyDescent="0.2">
      <c r="E243" s="102"/>
    </row>
    <row r="244" spans="5:5" x14ac:dyDescent="0.2">
      <c r="E244" s="102"/>
    </row>
    <row r="245" spans="5:5" x14ac:dyDescent="0.2">
      <c r="E245" s="102"/>
    </row>
    <row r="246" spans="5:5" x14ac:dyDescent="0.2">
      <c r="E246" s="102"/>
    </row>
    <row r="247" spans="5:5" x14ac:dyDescent="0.2">
      <c r="E247" s="102"/>
    </row>
    <row r="248" spans="5:5" x14ac:dyDescent="0.2">
      <c r="E248" s="102"/>
    </row>
    <row r="249" spans="5:5" x14ac:dyDescent="0.2">
      <c r="E249" s="102"/>
    </row>
    <row r="250" spans="5:5" x14ac:dyDescent="0.2">
      <c r="E250" s="102"/>
    </row>
    <row r="251" spans="5:5" x14ac:dyDescent="0.2">
      <c r="E251" s="102"/>
    </row>
    <row r="252" spans="5:5" x14ac:dyDescent="0.2">
      <c r="E252" s="102"/>
    </row>
    <row r="253" spans="5:5" x14ac:dyDescent="0.2">
      <c r="E253" s="102"/>
    </row>
    <row r="254" spans="5:5" x14ac:dyDescent="0.2">
      <c r="E254" s="102"/>
    </row>
    <row r="255" spans="5:5" x14ac:dyDescent="0.2">
      <c r="E255" s="102"/>
    </row>
    <row r="256" spans="5:5" x14ac:dyDescent="0.2">
      <c r="E256" s="102"/>
    </row>
    <row r="257" spans="5:5" x14ac:dyDescent="0.2">
      <c r="E257" s="102"/>
    </row>
    <row r="258" spans="5:5" x14ac:dyDescent="0.2">
      <c r="E258" s="102"/>
    </row>
    <row r="259" spans="5:5" x14ac:dyDescent="0.2">
      <c r="E259" s="102"/>
    </row>
    <row r="260" spans="5:5" x14ac:dyDescent="0.2">
      <c r="E260" s="102"/>
    </row>
    <row r="261" spans="5:5" x14ac:dyDescent="0.2">
      <c r="E261" s="102"/>
    </row>
    <row r="262" spans="5:5" x14ac:dyDescent="0.2">
      <c r="E262" s="102"/>
    </row>
    <row r="263" spans="5:5" x14ac:dyDescent="0.2">
      <c r="E263" s="102"/>
    </row>
    <row r="264" spans="5:5" x14ac:dyDescent="0.2">
      <c r="E264" s="102"/>
    </row>
    <row r="265" spans="5:5" x14ac:dyDescent="0.2">
      <c r="E265" s="102"/>
    </row>
    <row r="266" spans="5:5" x14ac:dyDescent="0.2">
      <c r="E266" s="102"/>
    </row>
    <row r="267" spans="5:5" x14ac:dyDescent="0.2">
      <c r="E267" s="102"/>
    </row>
    <row r="268" spans="5:5" x14ac:dyDescent="0.2">
      <c r="E268" s="102"/>
    </row>
    <row r="269" spans="5:5" x14ac:dyDescent="0.2">
      <c r="E269" s="102"/>
    </row>
    <row r="270" spans="5:5" x14ac:dyDescent="0.2">
      <c r="E270" s="102"/>
    </row>
    <row r="271" spans="5:5" x14ac:dyDescent="0.2">
      <c r="E271" s="102"/>
    </row>
    <row r="272" spans="5:5" x14ac:dyDescent="0.2">
      <c r="E272" s="102"/>
    </row>
    <row r="273" spans="5:5" x14ac:dyDescent="0.2">
      <c r="E273" s="102"/>
    </row>
    <row r="274" spans="5:5" x14ac:dyDescent="0.2">
      <c r="E274" s="102"/>
    </row>
    <row r="275" spans="5:5" x14ac:dyDescent="0.2">
      <c r="E275" s="102"/>
    </row>
    <row r="276" spans="5:5" x14ac:dyDescent="0.2">
      <c r="E276" s="102"/>
    </row>
    <row r="277" spans="5:5" x14ac:dyDescent="0.2">
      <c r="E277" s="102"/>
    </row>
    <row r="278" spans="5:5" x14ac:dyDescent="0.2">
      <c r="E278" s="102"/>
    </row>
    <row r="279" spans="5:5" x14ac:dyDescent="0.2">
      <c r="E279" s="102"/>
    </row>
    <row r="280" spans="5:5" x14ac:dyDescent="0.2">
      <c r="E280" s="102"/>
    </row>
    <row r="281" spans="5:5" x14ac:dyDescent="0.2">
      <c r="E281" s="102"/>
    </row>
    <row r="282" spans="5:5" x14ac:dyDescent="0.2">
      <c r="E282" s="102"/>
    </row>
    <row r="283" spans="5:5" x14ac:dyDescent="0.2">
      <c r="E283" s="102"/>
    </row>
    <row r="284" spans="5:5" x14ac:dyDescent="0.2">
      <c r="E284" s="102"/>
    </row>
    <row r="285" spans="5:5" x14ac:dyDescent="0.2">
      <c r="E285" s="102"/>
    </row>
    <row r="286" spans="5:5" x14ac:dyDescent="0.2">
      <c r="E286" s="102"/>
    </row>
    <row r="287" spans="5:5" x14ac:dyDescent="0.2">
      <c r="E287" s="102"/>
    </row>
    <row r="288" spans="5:5" x14ac:dyDescent="0.2">
      <c r="E288" s="102"/>
    </row>
    <row r="289" spans="5:5" x14ac:dyDescent="0.2">
      <c r="E289" s="102"/>
    </row>
    <row r="290" spans="5:5" x14ac:dyDescent="0.2">
      <c r="E290" s="102"/>
    </row>
    <row r="291" spans="5:5" x14ac:dyDescent="0.2">
      <c r="E291" s="102"/>
    </row>
    <row r="292" spans="5:5" x14ac:dyDescent="0.2">
      <c r="E292" s="102"/>
    </row>
    <row r="293" spans="5:5" x14ac:dyDescent="0.2">
      <c r="E293" s="102"/>
    </row>
    <row r="294" spans="5:5" x14ac:dyDescent="0.2">
      <c r="E294" s="102"/>
    </row>
    <row r="295" spans="5:5" x14ac:dyDescent="0.2">
      <c r="E295" s="102"/>
    </row>
    <row r="296" spans="5:5" x14ac:dyDescent="0.2">
      <c r="E296" s="102"/>
    </row>
    <row r="297" spans="5:5" x14ac:dyDescent="0.2">
      <c r="E297" s="102"/>
    </row>
    <row r="298" spans="5:5" x14ac:dyDescent="0.2">
      <c r="E298" s="102"/>
    </row>
    <row r="299" spans="5:5" x14ac:dyDescent="0.2">
      <c r="E299" s="102"/>
    </row>
    <row r="300" spans="5:5" x14ac:dyDescent="0.2">
      <c r="E300" s="102"/>
    </row>
    <row r="301" spans="5:5" x14ac:dyDescent="0.2">
      <c r="E301" s="102"/>
    </row>
    <row r="302" spans="5:5" x14ac:dyDescent="0.2">
      <c r="E302" s="102"/>
    </row>
    <row r="303" spans="5:5" x14ac:dyDescent="0.2">
      <c r="E303" s="102"/>
    </row>
    <row r="304" spans="5:5" x14ac:dyDescent="0.2">
      <c r="E304" s="102"/>
    </row>
    <row r="305" spans="5:5" x14ac:dyDescent="0.2">
      <c r="E305" s="102"/>
    </row>
    <row r="306" spans="5:5" x14ac:dyDescent="0.2">
      <c r="E306" s="102"/>
    </row>
    <row r="307" spans="5:5" x14ac:dyDescent="0.2">
      <c r="E307" s="102"/>
    </row>
    <row r="308" spans="5:5" x14ac:dyDescent="0.2">
      <c r="E308" s="102"/>
    </row>
    <row r="309" spans="5:5" x14ac:dyDescent="0.2">
      <c r="E309" s="102"/>
    </row>
    <row r="310" spans="5:5" x14ac:dyDescent="0.2">
      <c r="E310" s="102"/>
    </row>
    <row r="311" spans="5:5" x14ac:dyDescent="0.2">
      <c r="E311" s="102"/>
    </row>
    <row r="312" spans="5:5" x14ac:dyDescent="0.2">
      <c r="E312" s="102"/>
    </row>
    <row r="313" spans="5:5" x14ac:dyDescent="0.2">
      <c r="E313" s="102"/>
    </row>
    <row r="314" spans="5:5" x14ac:dyDescent="0.2">
      <c r="E314" s="102"/>
    </row>
    <row r="315" spans="5:5" x14ac:dyDescent="0.2">
      <c r="E315" s="102"/>
    </row>
    <row r="316" spans="5:5" x14ac:dyDescent="0.2">
      <c r="E316" s="102"/>
    </row>
    <row r="317" spans="5:5" x14ac:dyDescent="0.2">
      <c r="E317" s="102"/>
    </row>
    <row r="318" spans="5:5" x14ac:dyDescent="0.2">
      <c r="E318" s="102"/>
    </row>
    <row r="319" spans="5:5" x14ac:dyDescent="0.2">
      <c r="E319" s="102"/>
    </row>
    <row r="320" spans="5:5" x14ac:dyDescent="0.2">
      <c r="E320" s="102"/>
    </row>
    <row r="321" spans="5:5" x14ac:dyDescent="0.2">
      <c r="E321" s="102"/>
    </row>
    <row r="322" spans="5:5" x14ac:dyDescent="0.2">
      <c r="E322" s="102"/>
    </row>
    <row r="323" spans="5:5" x14ac:dyDescent="0.2">
      <c r="E323" s="102"/>
    </row>
    <row r="324" spans="5:5" x14ac:dyDescent="0.2">
      <c r="E324" s="102"/>
    </row>
    <row r="325" spans="5:5" x14ac:dyDescent="0.2">
      <c r="E325" s="102"/>
    </row>
    <row r="326" spans="5:5" x14ac:dyDescent="0.2">
      <c r="E326" s="102"/>
    </row>
    <row r="327" spans="5:5" x14ac:dyDescent="0.2">
      <c r="E327" s="102"/>
    </row>
    <row r="328" spans="5:5" x14ac:dyDescent="0.2">
      <c r="E328" s="102"/>
    </row>
    <row r="329" spans="5:5" x14ac:dyDescent="0.2">
      <c r="E329" s="102"/>
    </row>
  </sheetData>
  <mergeCells count="3">
    <mergeCell ref="B1:F1"/>
    <mergeCell ref="B2:F2"/>
    <mergeCell ref="C5:F5"/>
  </mergeCells>
  <pageMargins left="0.7" right="0.7" top="0.75" bottom="0.75" header="0.3" footer="0.3"/>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0"/>
  <sheetViews>
    <sheetView workbookViewId="0">
      <pane ySplit="8" topLeftCell="A9" activePane="bottomLeft" state="frozen"/>
      <selection pane="bottomLeft" activeCell="B2" sqref="B2:C2"/>
    </sheetView>
  </sheetViews>
  <sheetFormatPr defaultColWidth="9.140625" defaultRowHeight="14.25" x14ac:dyDescent="0.2"/>
  <cols>
    <col min="1" max="1" width="21" style="78" customWidth="1"/>
    <col min="2" max="2" width="34.85546875" style="78" customWidth="1"/>
    <col min="3" max="3" width="53.28515625" style="78" customWidth="1"/>
    <col min="4" max="4" width="9.140625" style="92"/>
    <col min="5" max="20" width="9.140625" style="78"/>
    <col min="21" max="16384" width="9.140625" style="41"/>
  </cols>
  <sheetData>
    <row r="1" spans="1:20" ht="15" customHeight="1" x14ac:dyDescent="0.2">
      <c r="A1" s="77" t="s">
        <v>727</v>
      </c>
      <c r="B1" s="505" t="s">
        <v>762</v>
      </c>
      <c r="C1" s="505"/>
      <c r="D1" s="506"/>
    </row>
    <row r="2" spans="1:20" ht="15" customHeight="1" x14ac:dyDescent="0.2">
      <c r="A2" s="77"/>
      <c r="B2" s="498" t="s">
        <v>720</v>
      </c>
      <c r="C2" s="507"/>
      <c r="D2" s="103"/>
    </row>
    <row r="3" spans="1:20" s="108" customFormat="1" ht="15" customHeight="1" x14ac:dyDescent="0.2">
      <c r="A3" s="104"/>
      <c r="B3" s="105"/>
      <c r="C3" s="45"/>
      <c r="D3" s="106" t="s">
        <v>728</v>
      </c>
      <c r="E3" s="107"/>
      <c r="F3" s="107"/>
      <c r="G3" s="107"/>
      <c r="H3" s="107"/>
      <c r="I3" s="107"/>
      <c r="J3" s="107"/>
      <c r="K3" s="107"/>
      <c r="L3" s="107"/>
      <c r="M3" s="107"/>
      <c r="N3" s="107"/>
      <c r="O3" s="107"/>
      <c r="P3" s="107"/>
      <c r="Q3" s="107"/>
      <c r="R3" s="107"/>
      <c r="S3" s="107"/>
      <c r="T3" s="107"/>
    </row>
    <row r="4" spans="1:20" s="108" customFormat="1" ht="15" customHeight="1" x14ac:dyDescent="0.2">
      <c r="A4" s="44"/>
      <c r="B4" s="45"/>
      <c r="C4" s="45"/>
      <c r="D4" s="109"/>
      <c r="E4" s="107"/>
      <c r="F4" s="107"/>
      <c r="G4" s="107"/>
      <c r="H4" s="107"/>
      <c r="I4" s="107"/>
      <c r="J4" s="107"/>
      <c r="K4" s="107"/>
      <c r="L4" s="107"/>
      <c r="M4" s="107"/>
      <c r="N4" s="107"/>
      <c r="O4" s="107"/>
      <c r="P4" s="107"/>
      <c r="Q4" s="107"/>
      <c r="R4" s="107"/>
      <c r="S4" s="107"/>
      <c r="T4" s="107"/>
    </row>
    <row r="5" spans="1:20" s="108" customFormat="1" ht="15" customHeight="1" x14ac:dyDescent="0.2">
      <c r="A5" s="44"/>
      <c r="B5" s="45"/>
      <c r="C5" s="508" t="s">
        <v>729</v>
      </c>
      <c r="D5" s="509"/>
      <c r="E5" s="107"/>
      <c r="F5" s="107"/>
      <c r="G5" s="107"/>
      <c r="H5" s="107"/>
      <c r="I5" s="107"/>
      <c r="J5" s="107"/>
      <c r="K5" s="107"/>
      <c r="L5" s="107"/>
      <c r="M5" s="107"/>
      <c r="N5" s="107"/>
      <c r="O5" s="107"/>
      <c r="P5" s="107"/>
      <c r="Q5" s="107"/>
      <c r="R5" s="107"/>
      <c r="S5" s="107"/>
      <c r="T5" s="107"/>
    </row>
    <row r="6" spans="1:20" x14ac:dyDescent="0.2">
      <c r="A6" s="83" t="s">
        <v>730</v>
      </c>
      <c r="B6" s="48" t="s">
        <v>754</v>
      </c>
      <c r="C6" s="110"/>
      <c r="D6" s="111">
        <v>0.03</v>
      </c>
    </row>
    <row r="7" spans="1:20" x14ac:dyDescent="0.2">
      <c r="A7" s="49"/>
      <c r="B7" s="49"/>
      <c r="C7" s="110"/>
      <c r="D7" s="112"/>
    </row>
    <row r="8" spans="1:20" x14ac:dyDescent="0.2">
      <c r="A8" s="113" t="s">
        <v>760</v>
      </c>
      <c r="B8" s="113" t="s">
        <v>759</v>
      </c>
      <c r="C8" s="508" t="s">
        <v>729</v>
      </c>
      <c r="D8" s="509"/>
    </row>
    <row r="9" spans="1:20" x14ac:dyDescent="0.2">
      <c r="A9" s="87" t="s">
        <v>66</v>
      </c>
      <c r="B9" s="87" t="s">
        <v>67</v>
      </c>
      <c r="C9" s="87"/>
      <c r="D9" s="91">
        <v>0</v>
      </c>
    </row>
    <row r="10" spans="1:20" x14ac:dyDescent="0.2">
      <c r="A10" s="87" t="s">
        <v>68</v>
      </c>
      <c r="B10" s="87" t="s">
        <v>69</v>
      </c>
      <c r="C10" s="87"/>
      <c r="D10" s="91">
        <v>0</v>
      </c>
    </row>
    <row r="11" spans="1:20" x14ac:dyDescent="0.2">
      <c r="A11" s="87" t="s">
        <v>70</v>
      </c>
      <c r="B11" s="87" t="s">
        <v>71</v>
      </c>
      <c r="C11" s="87"/>
      <c r="D11" s="91">
        <v>0</v>
      </c>
    </row>
    <row r="12" spans="1:20" x14ac:dyDescent="0.2">
      <c r="A12" s="87" t="s">
        <v>72</v>
      </c>
      <c r="B12" s="87" t="s">
        <v>73</v>
      </c>
      <c r="C12" s="87"/>
      <c r="D12" s="91">
        <v>0</v>
      </c>
    </row>
    <row r="13" spans="1:20" x14ac:dyDescent="0.2">
      <c r="A13" s="87" t="s">
        <v>74</v>
      </c>
      <c r="B13" s="87" t="s">
        <v>75</v>
      </c>
      <c r="C13" s="87"/>
      <c r="D13" s="91">
        <v>0</v>
      </c>
    </row>
    <row r="14" spans="1:20" x14ac:dyDescent="0.2">
      <c r="A14" s="87" t="s">
        <v>76</v>
      </c>
      <c r="B14" s="87" t="s">
        <v>77</v>
      </c>
      <c r="C14" s="87"/>
      <c r="D14" s="91">
        <v>2.6946107784431138E-2</v>
      </c>
    </row>
    <row r="15" spans="1:20" x14ac:dyDescent="0.2">
      <c r="A15" s="87" t="s">
        <v>78</v>
      </c>
      <c r="B15" s="87" t="s">
        <v>79</v>
      </c>
      <c r="C15" s="87"/>
      <c r="D15" s="91">
        <v>3.9349422875131164E-2</v>
      </c>
    </row>
    <row r="16" spans="1:20" x14ac:dyDescent="0.2">
      <c r="A16" s="87" t="s">
        <v>80</v>
      </c>
      <c r="B16" s="87" t="s">
        <v>81</v>
      </c>
      <c r="C16" s="87"/>
      <c r="D16" s="91">
        <v>6.2206572769953054E-2</v>
      </c>
    </row>
    <row r="17" spans="1:4" x14ac:dyDescent="0.2">
      <c r="A17" s="87" t="s">
        <v>82</v>
      </c>
      <c r="B17" s="87" t="s">
        <v>83</v>
      </c>
      <c r="C17" s="87"/>
      <c r="D17" s="91">
        <v>0</v>
      </c>
    </row>
    <row r="18" spans="1:4" x14ac:dyDescent="0.2">
      <c r="A18" s="87" t="s">
        <v>84</v>
      </c>
      <c r="B18" s="87" t="s">
        <v>85</v>
      </c>
      <c r="C18" s="87"/>
      <c r="D18" s="91">
        <v>0</v>
      </c>
    </row>
    <row r="19" spans="1:4" x14ac:dyDescent="0.2">
      <c r="A19" s="87" t="s">
        <v>86</v>
      </c>
      <c r="B19" s="87" t="s">
        <v>87</v>
      </c>
      <c r="C19" s="87"/>
      <c r="D19" s="91">
        <v>0</v>
      </c>
    </row>
    <row r="20" spans="1:4" x14ac:dyDescent="0.2">
      <c r="A20" s="87" t="s">
        <v>88</v>
      </c>
      <c r="B20" s="87" t="s">
        <v>89</v>
      </c>
      <c r="C20" s="87"/>
      <c r="D20" s="91">
        <v>0</v>
      </c>
    </row>
    <row r="21" spans="1:4" x14ac:dyDescent="0.2">
      <c r="A21" s="87" t="s">
        <v>90</v>
      </c>
      <c r="B21" s="87" t="s">
        <v>91</v>
      </c>
      <c r="C21" s="87"/>
      <c r="D21" s="91">
        <v>0</v>
      </c>
    </row>
    <row r="22" spans="1:4" x14ac:dyDescent="0.2">
      <c r="A22" s="87" t="s">
        <v>92</v>
      </c>
      <c r="B22" s="87" t="s">
        <v>93</v>
      </c>
      <c r="C22" s="87"/>
      <c r="D22" s="91">
        <v>3.1732599957689865E-2</v>
      </c>
    </row>
    <row r="23" spans="1:4" x14ac:dyDescent="0.2">
      <c r="A23" s="87" t="s">
        <v>94</v>
      </c>
      <c r="B23" s="87" t="s">
        <v>95</v>
      </c>
      <c r="C23" s="87"/>
      <c r="D23" s="91">
        <v>0</v>
      </c>
    </row>
    <row r="24" spans="1:4" x14ac:dyDescent="0.2">
      <c r="A24" s="87" t="s">
        <v>96</v>
      </c>
      <c r="B24" s="87" t="s">
        <v>97</v>
      </c>
      <c r="C24" s="87"/>
      <c r="D24" s="91">
        <v>0</v>
      </c>
    </row>
    <row r="25" spans="1:4" x14ac:dyDescent="0.2">
      <c r="A25" s="87" t="s">
        <v>98</v>
      </c>
      <c r="B25" s="87" t="s">
        <v>99</v>
      </c>
      <c r="C25" s="87"/>
      <c r="D25" s="91">
        <v>0</v>
      </c>
    </row>
    <row r="26" spans="1:4" x14ac:dyDescent="0.2">
      <c r="A26" s="87" t="s">
        <v>100</v>
      </c>
      <c r="B26" s="87" t="s">
        <v>101</v>
      </c>
      <c r="C26" s="87"/>
      <c r="D26" s="91">
        <v>1.5284677111196026E-3</v>
      </c>
    </row>
    <row r="27" spans="1:4" x14ac:dyDescent="0.2">
      <c r="A27" s="87" t="s">
        <v>102</v>
      </c>
      <c r="B27" s="87" t="s">
        <v>103</v>
      </c>
      <c r="C27" s="87"/>
      <c r="D27" s="91">
        <v>0</v>
      </c>
    </row>
    <row r="28" spans="1:4" x14ac:dyDescent="0.2">
      <c r="A28" s="87" t="s">
        <v>104</v>
      </c>
      <c r="B28" s="87" t="s">
        <v>105</v>
      </c>
      <c r="C28" s="87"/>
      <c r="D28" s="91">
        <v>0</v>
      </c>
    </row>
    <row r="29" spans="1:4" x14ac:dyDescent="0.2">
      <c r="A29" s="87" t="s">
        <v>106</v>
      </c>
      <c r="B29" s="87" t="s">
        <v>107</v>
      </c>
      <c r="C29" s="87"/>
      <c r="D29" s="91">
        <v>1.5969162995594713E-2</v>
      </c>
    </row>
    <row r="30" spans="1:4" x14ac:dyDescent="0.2">
      <c r="A30" s="87" t="s">
        <v>108</v>
      </c>
      <c r="B30" s="87" t="s">
        <v>109</v>
      </c>
      <c r="C30" s="87"/>
      <c r="D30" s="91">
        <v>5.5944055944055944E-2</v>
      </c>
    </row>
    <row r="31" spans="1:4" x14ac:dyDescent="0.2">
      <c r="A31" s="87" t="s">
        <v>110</v>
      </c>
      <c r="B31" s="87" t="s">
        <v>111</v>
      </c>
      <c r="C31" s="87"/>
      <c r="D31" s="91">
        <v>6.3271116735210374E-4</v>
      </c>
    </row>
    <row r="32" spans="1:4" x14ac:dyDescent="0.2">
      <c r="A32" s="87" t="s">
        <v>112</v>
      </c>
      <c r="B32" s="87" t="s">
        <v>113</v>
      </c>
      <c r="C32" s="87"/>
      <c r="D32" s="91">
        <v>6.0389352403655144E-2</v>
      </c>
    </row>
    <row r="33" spans="1:4" x14ac:dyDescent="0.2">
      <c r="A33" s="87" t="s">
        <v>114</v>
      </c>
      <c r="B33" s="87" t="s">
        <v>115</v>
      </c>
      <c r="C33" s="87"/>
      <c r="D33" s="91">
        <v>4.2214912280701754E-2</v>
      </c>
    </row>
    <row r="34" spans="1:4" x14ac:dyDescent="0.2">
      <c r="A34" s="87" t="s">
        <v>116</v>
      </c>
      <c r="B34" s="87" t="s">
        <v>117</v>
      </c>
      <c r="C34" s="87"/>
      <c r="D34" s="91">
        <v>0</v>
      </c>
    </row>
    <row r="35" spans="1:4" x14ac:dyDescent="0.2">
      <c r="A35" s="87" t="s">
        <v>118</v>
      </c>
      <c r="B35" s="87" t="s">
        <v>119</v>
      </c>
      <c r="C35" s="87"/>
      <c r="D35" s="91">
        <v>0</v>
      </c>
    </row>
    <row r="36" spans="1:4" x14ac:dyDescent="0.2">
      <c r="A36" s="87" t="s">
        <v>120</v>
      </c>
      <c r="B36" s="87" t="s">
        <v>121</v>
      </c>
      <c r="C36" s="87"/>
      <c r="D36" s="91">
        <v>9.8667982239763205E-4</v>
      </c>
    </row>
    <row r="37" spans="1:4" x14ac:dyDescent="0.2">
      <c r="A37" s="87" t="s">
        <v>122</v>
      </c>
      <c r="B37" s="87" t="s">
        <v>123</v>
      </c>
      <c r="C37" s="87"/>
      <c r="D37" s="91">
        <v>2.2911051212938006E-2</v>
      </c>
    </row>
    <row r="38" spans="1:4" x14ac:dyDescent="0.2">
      <c r="A38" s="87" t="s">
        <v>124</v>
      </c>
      <c r="B38" s="87" t="s">
        <v>125</v>
      </c>
      <c r="C38" s="87"/>
      <c r="D38" s="91">
        <v>0</v>
      </c>
    </row>
    <row r="39" spans="1:4" x14ac:dyDescent="0.2">
      <c r="A39" s="87" t="s">
        <v>126</v>
      </c>
      <c r="B39" s="87" t="s">
        <v>127</v>
      </c>
      <c r="C39" s="87"/>
      <c r="D39" s="91">
        <v>0</v>
      </c>
    </row>
    <row r="40" spans="1:4" x14ac:dyDescent="0.2">
      <c r="A40" s="87" t="s">
        <v>128</v>
      </c>
      <c r="B40" s="87" t="s">
        <v>129</v>
      </c>
      <c r="C40" s="87"/>
      <c r="D40" s="91">
        <v>0</v>
      </c>
    </row>
    <row r="41" spans="1:4" x14ac:dyDescent="0.2">
      <c r="A41" s="87" t="s">
        <v>130</v>
      </c>
      <c r="B41" s="87" t="s">
        <v>131</v>
      </c>
      <c r="C41" s="87"/>
      <c r="D41" s="91">
        <v>2.442002442002442E-3</v>
      </c>
    </row>
    <row r="42" spans="1:4" x14ac:dyDescent="0.2">
      <c r="A42" s="87" t="s">
        <v>132</v>
      </c>
      <c r="B42" s="87" t="s">
        <v>133</v>
      </c>
      <c r="C42" s="87"/>
      <c r="D42" s="91">
        <v>0.2560646900269542</v>
      </c>
    </row>
    <row r="43" spans="1:4" x14ac:dyDescent="0.2">
      <c r="A43" s="87" t="s">
        <v>134</v>
      </c>
      <c r="B43" s="87" t="s">
        <v>135</v>
      </c>
      <c r="C43" s="87"/>
      <c r="D43" s="91">
        <v>1.3888888888888889E-3</v>
      </c>
    </row>
    <row r="44" spans="1:4" x14ac:dyDescent="0.2">
      <c r="A44" s="87" t="s">
        <v>136</v>
      </c>
      <c r="B44" s="87" t="s">
        <v>137</v>
      </c>
      <c r="C44" s="87"/>
      <c r="D44" s="91">
        <v>2.2241992882562279E-2</v>
      </c>
    </row>
    <row r="45" spans="1:4" x14ac:dyDescent="0.2">
      <c r="A45" s="87" t="s">
        <v>138</v>
      </c>
      <c r="B45" s="87" t="s">
        <v>139</v>
      </c>
      <c r="C45" s="87"/>
      <c r="D45" s="91">
        <v>0</v>
      </c>
    </row>
    <row r="46" spans="1:4" x14ac:dyDescent="0.2">
      <c r="A46" s="87" t="s">
        <v>140</v>
      </c>
      <c r="B46" s="87" t="s">
        <v>141</v>
      </c>
      <c r="C46" s="87"/>
      <c r="D46" s="91">
        <v>0</v>
      </c>
    </row>
    <row r="47" spans="1:4" x14ac:dyDescent="0.2">
      <c r="A47" s="87" t="s">
        <v>142</v>
      </c>
      <c r="B47" s="87" t="s">
        <v>143</v>
      </c>
      <c r="C47" s="87"/>
      <c r="D47" s="91">
        <v>4.6858359957401494E-2</v>
      </c>
    </row>
    <row r="48" spans="1:4" x14ac:dyDescent="0.2">
      <c r="A48" s="87" t="s">
        <v>144</v>
      </c>
      <c r="B48" s="87" t="s">
        <v>145</v>
      </c>
      <c r="C48" s="87"/>
      <c r="D48" s="91">
        <v>0.22944220816561242</v>
      </c>
    </row>
    <row r="49" spans="1:4" x14ac:dyDescent="0.2">
      <c r="A49" s="87" t="s">
        <v>146</v>
      </c>
      <c r="B49" s="87" t="s">
        <v>147</v>
      </c>
      <c r="C49" s="87"/>
      <c r="D49" s="91">
        <v>8.4572761738116072E-3</v>
      </c>
    </row>
    <row r="50" spans="1:4" x14ac:dyDescent="0.2">
      <c r="A50" s="87" t="s">
        <v>148</v>
      </c>
      <c r="B50" s="87" t="s">
        <v>149</v>
      </c>
      <c r="C50" s="87"/>
      <c r="D50" s="91">
        <v>0</v>
      </c>
    </row>
    <row r="51" spans="1:4" x14ac:dyDescent="0.2">
      <c r="A51" s="87" t="s">
        <v>150</v>
      </c>
      <c r="B51" s="87" t="s">
        <v>151</v>
      </c>
      <c r="C51" s="87"/>
      <c r="D51" s="91">
        <v>0</v>
      </c>
    </row>
    <row r="52" spans="1:4" x14ac:dyDescent="0.2">
      <c r="A52" s="87" t="s">
        <v>152</v>
      </c>
      <c r="B52" s="87" t="s">
        <v>153</v>
      </c>
      <c r="C52" s="87"/>
      <c r="D52" s="91">
        <v>0</v>
      </c>
    </row>
    <row r="53" spans="1:4" x14ac:dyDescent="0.2">
      <c r="A53" s="87" t="s">
        <v>154</v>
      </c>
      <c r="B53" s="87" t="s">
        <v>155</v>
      </c>
      <c r="C53" s="87"/>
      <c r="D53" s="91">
        <v>0</v>
      </c>
    </row>
    <row r="54" spans="1:4" x14ac:dyDescent="0.2">
      <c r="A54" s="87" t="s">
        <v>156</v>
      </c>
      <c r="B54" s="87" t="s">
        <v>157</v>
      </c>
      <c r="C54" s="87"/>
      <c r="D54" s="91">
        <v>0</v>
      </c>
    </row>
    <row r="55" spans="1:4" x14ac:dyDescent="0.2">
      <c r="A55" s="87" t="s">
        <v>158</v>
      </c>
      <c r="B55" s="87" t="s">
        <v>159</v>
      </c>
      <c r="C55" s="87"/>
      <c r="D55" s="91">
        <v>3.3260540903746014E-2</v>
      </c>
    </row>
    <row r="56" spans="1:4" x14ac:dyDescent="0.2">
      <c r="A56" s="87" t="s">
        <v>160</v>
      </c>
      <c r="B56" s="87" t="s">
        <v>161</v>
      </c>
      <c r="C56" s="87"/>
      <c r="D56" s="91">
        <v>2.6289891747504568E-2</v>
      </c>
    </row>
    <row r="57" spans="1:4" x14ac:dyDescent="0.2">
      <c r="A57" s="87" t="s">
        <v>162</v>
      </c>
      <c r="B57" s="87" t="s">
        <v>163</v>
      </c>
      <c r="C57" s="87"/>
      <c r="D57" s="91">
        <v>8.7003107253830494E-2</v>
      </c>
    </row>
    <row r="58" spans="1:4" x14ac:dyDescent="0.2">
      <c r="A58" s="87" t="s">
        <v>164</v>
      </c>
      <c r="B58" s="87" t="s">
        <v>165</v>
      </c>
      <c r="C58" s="87"/>
      <c r="D58" s="91">
        <v>1.7868338557993732E-2</v>
      </c>
    </row>
    <row r="59" spans="1:4" x14ac:dyDescent="0.2">
      <c r="A59" s="87" t="s">
        <v>166</v>
      </c>
      <c r="B59" s="87" t="s">
        <v>167</v>
      </c>
      <c r="C59" s="87"/>
      <c r="D59" s="91">
        <v>0</v>
      </c>
    </row>
    <row r="60" spans="1:4" x14ac:dyDescent="0.2">
      <c r="A60" s="87" t="s">
        <v>168</v>
      </c>
      <c r="B60" s="87" t="s">
        <v>169</v>
      </c>
      <c r="C60" s="87"/>
      <c r="D60" s="91">
        <v>0</v>
      </c>
    </row>
    <row r="61" spans="1:4" x14ac:dyDescent="0.2">
      <c r="A61" s="87" t="s">
        <v>170</v>
      </c>
      <c r="B61" s="87" t="s">
        <v>171</v>
      </c>
      <c r="C61" s="87"/>
      <c r="D61" s="91">
        <v>6.8448071607213378E-3</v>
      </c>
    </row>
    <row r="62" spans="1:4" x14ac:dyDescent="0.2">
      <c r="A62" s="87" t="s">
        <v>172</v>
      </c>
      <c r="B62" s="87" t="s">
        <v>173</v>
      </c>
      <c r="C62" s="87"/>
      <c r="D62" s="91">
        <v>0</v>
      </c>
    </row>
    <row r="63" spans="1:4" x14ac:dyDescent="0.2">
      <c r="A63" s="87" t="s">
        <v>174</v>
      </c>
      <c r="B63" s="87" t="s">
        <v>175</v>
      </c>
      <c r="C63" s="87"/>
      <c r="D63" s="91">
        <v>3.3486814566764334E-2</v>
      </c>
    </row>
    <row r="64" spans="1:4" x14ac:dyDescent="0.2">
      <c r="A64" s="87" t="s">
        <v>176</v>
      </c>
      <c r="B64" s="87" t="s">
        <v>177</v>
      </c>
      <c r="C64" s="87"/>
      <c r="D64" s="91">
        <v>4.2008196721311473E-2</v>
      </c>
    </row>
    <row r="65" spans="1:4" x14ac:dyDescent="0.2">
      <c r="A65" s="87" t="s">
        <v>178</v>
      </c>
      <c r="B65" s="87" t="s">
        <v>179</v>
      </c>
      <c r="C65" s="87"/>
      <c r="D65" s="91">
        <v>2.7144408251900108E-3</v>
      </c>
    </row>
    <row r="66" spans="1:4" x14ac:dyDescent="0.2">
      <c r="A66" s="87" t="s">
        <v>180</v>
      </c>
      <c r="B66" s="87" t="s">
        <v>181</v>
      </c>
      <c r="C66" s="87"/>
      <c r="D66" s="91">
        <v>0.22090261282660331</v>
      </c>
    </row>
    <row r="67" spans="1:4" x14ac:dyDescent="0.2">
      <c r="A67" s="87" t="s">
        <v>182</v>
      </c>
      <c r="B67" s="87" t="s">
        <v>183</v>
      </c>
      <c r="C67" s="87"/>
      <c r="D67" s="91">
        <v>0.25310559006211181</v>
      </c>
    </row>
    <row r="68" spans="1:4" x14ac:dyDescent="0.2">
      <c r="A68" s="87" t="s">
        <v>184</v>
      </c>
      <c r="B68" s="87" t="s">
        <v>185</v>
      </c>
      <c r="C68" s="87"/>
      <c r="D68" s="91">
        <v>4.791666666666667E-2</v>
      </c>
    </row>
    <row r="69" spans="1:4" x14ac:dyDescent="0.2">
      <c r="A69" s="87" t="s">
        <v>186</v>
      </c>
      <c r="B69" s="87" t="s">
        <v>187</v>
      </c>
      <c r="C69" s="87"/>
      <c r="D69" s="91">
        <v>1.8228217280349982E-3</v>
      </c>
    </row>
    <row r="70" spans="1:4" x14ac:dyDescent="0.2">
      <c r="A70" s="87" t="s">
        <v>188</v>
      </c>
      <c r="B70" s="87" t="s">
        <v>189</v>
      </c>
      <c r="C70" s="87"/>
      <c r="D70" s="91">
        <v>1.5105740181268882E-3</v>
      </c>
    </row>
    <row r="71" spans="1:4" x14ac:dyDescent="0.2">
      <c r="A71" s="87" t="s">
        <v>190</v>
      </c>
      <c r="B71" s="87" t="s">
        <v>191</v>
      </c>
      <c r="C71" s="87"/>
      <c r="D71" s="91">
        <v>0</v>
      </c>
    </row>
    <row r="72" spans="1:4" x14ac:dyDescent="0.2">
      <c r="A72" s="87" t="s">
        <v>192</v>
      </c>
      <c r="B72" s="87" t="s">
        <v>193</v>
      </c>
      <c r="C72" s="87"/>
      <c r="D72" s="91">
        <v>0</v>
      </c>
    </row>
    <row r="73" spans="1:4" x14ac:dyDescent="0.2">
      <c r="A73" s="87" t="s">
        <v>194</v>
      </c>
      <c r="B73" s="87" t="s">
        <v>195</v>
      </c>
      <c r="C73" s="87"/>
      <c r="D73" s="91">
        <v>6.8441064638783272E-2</v>
      </c>
    </row>
    <row r="74" spans="1:4" x14ac:dyDescent="0.2">
      <c r="A74" s="87" t="s">
        <v>196</v>
      </c>
      <c r="B74" s="87" t="s">
        <v>197</v>
      </c>
      <c r="C74" s="87"/>
      <c r="D74" s="91">
        <v>0</v>
      </c>
    </row>
    <row r="75" spans="1:4" x14ac:dyDescent="0.2">
      <c r="A75" s="87" t="s">
        <v>198</v>
      </c>
      <c r="B75" s="87" t="s">
        <v>199</v>
      </c>
      <c r="C75" s="87"/>
      <c r="D75" s="91">
        <v>0</v>
      </c>
    </row>
    <row r="76" spans="1:4" x14ac:dyDescent="0.2">
      <c r="A76" s="87" t="s">
        <v>200</v>
      </c>
      <c r="B76" s="87" t="s">
        <v>201</v>
      </c>
      <c r="C76" s="87"/>
      <c r="D76" s="91">
        <v>0</v>
      </c>
    </row>
    <row r="77" spans="1:4" x14ac:dyDescent="0.2">
      <c r="A77" s="87" t="s">
        <v>202</v>
      </c>
      <c r="B77" s="87" t="s">
        <v>203</v>
      </c>
      <c r="C77" s="87"/>
      <c r="D77" s="91">
        <v>0</v>
      </c>
    </row>
    <row r="78" spans="1:4" x14ac:dyDescent="0.2">
      <c r="A78" s="87" t="s">
        <v>204</v>
      </c>
      <c r="B78" s="87" t="s">
        <v>205</v>
      </c>
      <c r="C78" s="87"/>
      <c r="D78" s="91">
        <v>0</v>
      </c>
    </row>
    <row r="79" spans="1:4" x14ac:dyDescent="0.2">
      <c r="A79" s="87" t="s">
        <v>206</v>
      </c>
      <c r="B79" s="87" t="s">
        <v>207</v>
      </c>
      <c r="C79" s="87"/>
      <c r="D79" s="91">
        <v>0</v>
      </c>
    </row>
    <row r="80" spans="1:4" x14ac:dyDescent="0.2">
      <c r="A80" s="87" t="s">
        <v>208</v>
      </c>
      <c r="B80" s="87" t="s">
        <v>209</v>
      </c>
      <c r="C80" s="87"/>
      <c r="D80" s="91">
        <v>5.3866203301476977E-2</v>
      </c>
    </row>
    <row r="81" spans="1:4" x14ac:dyDescent="0.2">
      <c r="A81" s="87" t="s">
        <v>210</v>
      </c>
      <c r="B81" s="87" t="s">
        <v>211</v>
      </c>
      <c r="C81" s="87"/>
      <c r="D81" s="91">
        <v>8.5959885386819486E-3</v>
      </c>
    </row>
    <row r="82" spans="1:4" x14ac:dyDescent="0.2">
      <c r="A82" s="87" t="s">
        <v>212</v>
      </c>
      <c r="B82" s="87" t="s">
        <v>213</v>
      </c>
      <c r="C82" s="87"/>
      <c r="D82" s="91">
        <v>1.2121212121212121E-2</v>
      </c>
    </row>
    <row r="83" spans="1:4" x14ac:dyDescent="0.2">
      <c r="A83" s="87" t="s">
        <v>214</v>
      </c>
      <c r="B83" s="87" t="s">
        <v>215</v>
      </c>
      <c r="C83" s="87"/>
      <c r="D83" s="91">
        <v>0</v>
      </c>
    </row>
    <row r="84" spans="1:4" x14ac:dyDescent="0.2">
      <c r="A84" s="87" t="s">
        <v>216</v>
      </c>
      <c r="B84" s="87" t="s">
        <v>217</v>
      </c>
      <c r="C84" s="87"/>
      <c r="D84" s="91">
        <v>4.5954045954045952E-2</v>
      </c>
    </row>
    <row r="85" spans="1:4" x14ac:dyDescent="0.2">
      <c r="A85" s="87" t="s">
        <v>218</v>
      </c>
      <c r="B85" s="87" t="s">
        <v>219</v>
      </c>
      <c r="C85" s="87"/>
      <c r="D85" s="91">
        <v>5.1533742331288344E-2</v>
      </c>
    </row>
    <row r="86" spans="1:4" x14ac:dyDescent="0.2">
      <c r="A86" s="87" t="s">
        <v>220</v>
      </c>
      <c r="B86" s="87" t="s">
        <v>221</v>
      </c>
      <c r="C86" s="87"/>
      <c r="D86" s="91">
        <v>3.838245373543523E-2</v>
      </c>
    </row>
    <row r="87" spans="1:4" x14ac:dyDescent="0.2">
      <c r="A87" s="87" t="s">
        <v>222</v>
      </c>
      <c r="B87" s="87" t="s">
        <v>223</v>
      </c>
      <c r="C87" s="87"/>
      <c r="D87" s="91">
        <v>1.8720748829953199E-2</v>
      </c>
    </row>
    <row r="88" spans="1:4" x14ac:dyDescent="0.2">
      <c r="A88" s="87" t="s">
        <v>224</v>
      </c>
      <c r="B88" s="87" t="s">
        <v>225</v>
      </c>
      <c r="C88" s="87"/>
      <c r="D88" s="91">
        <v>0</v>
      </c>
    </row>
    <row r="89" spans="1:4" x14ac:dyDescent="0.2">
      <c r="A89" s="87" t="s">
        <v>226</v>
      </c>
      <c r="B89" s="87" t="s">
        <v>227</v>
      </c>
      <c r="C89" s="87"/>
      <c r="D89" s="91">
        <v>0</v>
      </c>
    </row>
    <row r="90" spans="1:4" x14ac:dyDescent="0.2">
      <c r="A90" s="87" t="s">
        <v>228</v>
      </c>
      <c r="B90" s="87" t="s">
        <v>229</v>
      </c>
      <c r="C90" s="87"/>
      <c r="D90" s="91">
        <v>0</v>
      </c>
    </row>
    <row r="91" spans="1:4" x14ac:dyDescent="0.2">
      <c r="A91" s="87" t="s">
        <v>230</v>
      </c>
      <c r="B91" s="87" t="s">
        <v>231</v>
      </c>
      <c r="C91" s="87"/>
      <c r="D91" s="91">
        <v>0</v>
      </c>
    </row>
    <row r="92" spans="1:4" x14ac:dyDescent="0.2">
      <c r="A92" s="87" t="s">
        <v>232</v>
      </c>
      <c r="B92" s="87" t="s">
        <v>233</v>
      </c>
      <c r="C92" s="87"/>
      <c r="D92" s="91">
        <v>0</v>
      </c>
    </row>
    <row r="93" spans="1:4" x14ac:dyDescent="0.2">
      <c r="A93" s="87" t="s">
        <v>234</v>
      </c>
      <c r="B93" s="87" t="s">
        <v>235</v>
      </c>
      <c r="C93" s="87"/>
      <c r="D93" s="91">
        <v>0</v>
      </c>
    </row>
    <row r="94" spans="1:4" x14ac:dyDescent="0.2">
      <c r="A94" s="87" t="s">
        <v>236</v>
      </c>
      <c r="B94" s="87" t="s">
        <v>237</v>
      </c>
      <c r="C94" s="87"/>
      <c r="D94" s="91">
        <v>0</v>
      </c>
    </row>
    <row r="95" spans="1:4" x14ac:dyDescent="0.2">
      <c r="A95" s="87" t="s">
        <v>238</v>
      </c>
      <c r="B95" s="87" t="s">
        <v>239</v>
      </c>
      <c r="C95" s="87"/>
      <c r="D95" s="91">
        <v>0</v>
      </c>
    </row>
    <row r="96" spans="1:4" x14ac:dyDescent="0.2">
      <c r="A96" s="87" t="s">
        <v>240</v>
      </c>
      <c r="B96" s="87" t="s">
        <v>241</v>
      </c>
      <c r="C96" s="87"/>
      <c r="D96" s="91">
        <v>0.2125984251968504</v>
      </c>
    </row>
    <row r="97" spans="1:4" x14ac:dyDescent="0.2">
      <c r="A97" s="87" t="s">
        <v>242</v>
      </c>
      <c r="B97" s="87" t="s">
        <v>243</v>
      </c>
      <c r="C97" s="87"/>
      <c r="D97" s="91">
        <v>9.9611901681759374E-2</v>
      </c>
    </row>
    <row r="98" spans="1:4" x14ac:dyDescent="0.2">
      <c r="A98" s="87" t="s">
        <v>244</v>
      </c>
      <c r="B98" s="87" t="s">
        <v>245</v>
      </c>
      <c r="C98" s="87"/>
      <c r="D98" s="91">
        <v>0</v>
      </c>
    </row>
    <row r="99" spans="1:4" x14ac:dyDescent="0.2">
      <c r="A99" s="87" t="s">
        <v>246</v>
      </c>
      <c r="B99" s="87" t="s">
        <v>247</v>
      </c>
      <c r="C99" s="87"/>
      <c r="D99" s="91">
        <v>0.38770685579196218</v>
      </c>
    </row>
    <row r="100" spans="1:4" x14ac:dyDescent="0.2">
      <c r="A100" s="87" t="s">
        <v>248</v>
      </c>
      <c r="B100" s="87" t="s">
        <v>249</v>
      </c>
      <c r="C100" s="87"/>
      <c r="D100" s="91">
        <v>0</v>
      </c>
    </row>
    <row r="101" spans="1:4" x14ac:dyDescent="0.2">
      <c r="A101" s="87" t="s">
        <v>250</v>
      </c>
      <c r="B101" s="87" t="s">
        <v>251</v>
      </c>
      <c r="C101" s="87"/>
      <c r="D101" s="91">
        <v>0</v>
      </c>
    </row>
    <row r="102" spans="1:4" x14ac:dyDescent="0.2">
      <c r="A102" s="87" t="s">
        <v>252</v>
      </c>
      <c r="B102" s="87" t="s">
        <v>253</v>
      </c>
      <c r="C102" s="87"/>
      <c r="D102" s="91">
        <v>0</v>
      </c>
    </row>
    <row r="103" spans="1:4" x14ac:dyDescent="0.2">
      <c r="A103" s="87" t="s">
        <v>254</v>
      </c>
      <c r="B103" s="87" t="s">
        <v>255</v>
      </c>
      <c r="C103" s="87"/>
      <c r="D103" s="91">
        <v>0</v>
      </c>
    </row>
    <row r="104" spans="1:4" x14ac:dyDescent="0.2">
      <c r="A104" s="87" t="s">
        <v>256</v>
      </c>
      <c r="B104" s="87" t="s">
        <v>257</v>
      </c>
      <c r="C104" s="87"/>
      <c r="D104" s="91">
        <v>0</v>
      </c>
    </row>
    <row r="105" spans="1:4" x14ac:dyDescent="0.2">
      <c r="A105" s="87" t="s">
        <v>258</v>
      </c>
      <c r="B105" s="87" t="s">
        <v>259</v>
      </c>
      <c r="C105" s="87"/>
      <c r="D105" s="91">
        <v>0</v>
      </c>
    </row>
    <row r="106" spans="1:4" x14ac:dyDescent="0.2">
      <c r="A106" s="87" t="s">
        <v>260</v>
      </c>
      <c r="B106" s="87" t="s">
        <v>261</v>
      </c>
      <c r="C106" s="87"/>
      <c r="D106" s="91">
        <v>0</v>
      </c>
    </row>
    <row r="107" spans="1:4" x14ac:dyDescent="0.2">
      <c r="A107" s="87" t="s">
        <v>262</v>
      </c>
      <c r="B107" s="87" t="s">
        <v>263</v>
      </c>
      <c r="C107" s="87"/>
      <c r="D107" s="91">
        <v>0.11145510835913312</v>
      </c>
    </row>
    <row r="108" spans="1:4" x14ac:dyDescent="0.2">
      <c r="A108" s="87" t="s">
        <v>264</v>
      </c>
      <c r="B108" s="87" t="s">
        <v>265</v>
      </c>
      <c r="C108" s="87"/>
      <c r="D108" s="91">
        <v>0</v>
      </c>
    </row>
    <row r="109" spans="1:4" x14ac:dyDescent="0.2">
      <c r="A109" s="87" t="s">
        <v>266</v>
      </c>
      <c r="B109" s="87" t="s">
        <v>267</v>
      </c>
      <c r="C109" s="87"/>
      <c r="D109" s="91">
        <v>0.30158730158730157</v>
      </c>
    </row>
    <row r="110" spans="1:4" x14ac:dyDescent="0.2">
      <c r="A110" s="87" t="s">
        <v>268</v>
      </c>
      <c r="B110" s="87" t="s">
        <v>269</v>
      </c>
      <c r="C110" s="87"/>
      <c r="D110" s="91">
        <v>7.0175438596491224E-2</v>
      </c>
    </row>
    <row r="111" spans="1:4" x14ac:dyDescent="0.2">
      <c r="A111" s="87" t="s">
        <v>270</v>
      </c>
      <c r="B111" s="87" t="s">
        <v>271</v>
      </c>
      <c r="C111" s="87"/>
      <c r="D111" s="91">
        <v>0.14399722414989591</v>
      </c>
    </row>
    <row r="112" spans="1:4" x14ac:dyDescent="0.2">
      <c r="A112" s="87" t="s">
        <v>272</v>
      </c>
      <c r="B112" s="87" t="s">
        <v>273</v>
      </c>
      <c r="C112" s="87"/>
      <c r="D112" s="91">
        <v>0</v>
      </c>
    </row>
    <row r="113" spans="1:4" x14ac:dyDescent="0.2">
      <c r="A113" s="87" t="s">
        <v>274</v>
      </c>
      <c r="B113" s="87" t="s">
        <v>275</v>
      </c>
      <c r="C113" s="87"/>
      <c r="D113" s="91">
        <v>0.36521084337349397</v>
      </c>
    </row>
    <row r="114" spans="1:4" x14ac:dyDescent="0.2">
      <c r="A114" s="87" t="s">
        <v>276</v>
      </c>
      <c r="B114" s="87" t="s">
        <v>277</v>
      </c>
      <c r="C114" s="87"/>
      <c r="D114" s="91">
        <v>6.5019505851755524E-3</v>
      </c>
    </row>
    <row r="115" spans="1:4" x14ac:dyDescent="0.2">
      <c r="A115" s="87" t="s">
        <v>278</v>
      </c>
      <c r="B115" s="87" t="s">
        <v>279</v>
      </c>
      <c r="C115" s="87"/>
      <c r="D115" s="91">
        <v>0</v>
      </c>
    </row>
    <row r="116" spans="1:4" x14ac:dyDescent="0.2">
      <c r="A116" s="87" t="s">
        <v>280</v>
      </c>
      <c r="B116" s="87" t="s">
        <v>281</v>
      </c>
      <c r="C116" s="87"/>
      <c r="D116" s="91">
        <v>0.28025477707006369</v>
      </c>
    </row>
    <row r="117" spans="1:4" x14ac:dyDescent="0.2">
      <c r="A117" s="87" t="s">
        <v>282</v>
      </c>
      <c r="B117" s="87" t="s">
        <v>283</v>
      </c>
      <c r="C117" s="87"/>
      <c r="D117" s="91">
        <v>0</v>
      </c>
    </row>
    <row r="118" spans="1:4" x14ac:dyDescent="0.2">
      <c r="A118" s="87" t="s">
        <v>284</v>
      </c>
      <c r="B118" s="87" t="s">
        <v>285</v>
      </c>
      <c r="C118" s="87"/>
      <c r="D118" s="91">
        <v>4.300234558248632E-2</v>
      </c>
    </row>
    <row r="119" spans="1:4" x14ac:dyDescent="0.2">
      <c r="A119" s="87" t="s">
        <v>286</v>
      </c>
      <c r="B119" s="87" t="s">
        <v>287</v>
      </c>
      <c r="C119" s="87"/>
      <c r="D119" s="91">
        <v>2.1660649819494584E-2</v>
      </c>
    </row>
    <row r="120" spans="1:4" x14ac:dyDescent="0.2">
      <c r="A120" s="87" t="s">
        <v>288</v>
      </c>
      <c r="B120" s="87" t="s">
        <v>289</v>
      </c>
      <c r="C120" s="87"/>
      <c r="D120" s="91">
        <v>0</v>
      </c>
    </row>
    <row r="121" spans="1:4" x14ac:dyDescent="0.2">
      <c r="A121" s="87" t="s">
        <v>290</v>
      </c>
      <c r="B121" s="87" t="s">
        <v>291</v>
      </c>
      <c r="C121" s="87"/>
      <c r="D121" s="91">
        <v>0</v>
      </c>
    </row>
    <row r="122" spans="1:4" x14ac:dyDescent="0.2">
      <c r="A122" s="87" t="s">
        <v>292</v>
      </c>
      <c r="B122" s="87" t="s">
        <v>293</v>
      </c>
      <c r="C122" s="87"/>
      <c r="D122" s="91">
        <v>0</v>
      </c>
    </row>
    <row r="123" spans="1:4" x14ac:dyDescent="0.2">
      <c r="A123" s="87" t="s">
        <v>294</v>
      </c>
      <c r="B123" s="87" t="s">
        <v>295</v>
      </c>
      <c r="C123" s="87"/>
      <c r="D123" s="91">
        <v>0</v>
      </c>
    </row>
    <row r="124" spans="1:4" x14ac:dyDescent="0.2">
      <c r="A124" s="87" t="s">
        <v>296</v>
      </c>
      <c r="B124" s="87" t="s">
        <v>297</v>
      </c>
      <c r="C124" s="87"/>
      <c r="D124" s="91">
        <v>5.1120723554856466E-2</v>
      </c>
    </row>
    <row r="125" spans="1:4" x14ac:dyDescent="0.2">
      <c r="A125" s="87" t="s">
        <v>298</v>
      </c>
      <c r="B125" s="87" t="s">
        <v>299</v>
      </c>
      <c r="C125" s="87"/>
      <c r="D125" s="91">
        <v>0</v>
      </c>
    </row>
    <row r="126" spans="1:4" x14ac:dyDescent="0.2">
      <c r="A126" s="87" t="s">
        <v>300</v>
      </c>
      <c r="B126" s="87" t="s">
        <v>301</v>
      </c>
      <c r="C126" s="87"/>
      <c r="D126" s="91">
        <v>0</v>
      </c>
    </row>
    <row r="127" spans="1:4" x14ac:dyDescent="0.2">
      <c r="A127" s="87" t="s">
        <v>302</v>
      </c>
      <c r="B127" s="87" t="s">
        <v>303</v>
      </c>
      <c r="C127" s="87"/>
      <c r="D127" s="91">
        <v>0</v>
      </c>
    </row>
    <row r="128" spans="1:4" x14ac:dyDescent="0.2">
      <c r="A128" s="87" t="s">
        <v>304</v>
      </c>
      <c r="B128" s="87" t="s">
        <v>305</v>
      </c>
      <c r="C128" s="87"/>
      <c r="D128" s="91">
        <v>0</v>
      </c>
    </row>
    <row r="129" spans="1:4" x14ac:dyDescent="0.2">
      <c r="A129" s="87" t="s">
        <v>306</v>
      </c>
      <c r="B129" s="87" t="s">
        <v>307</v>
      </c>
      <c r="C129" s="87"/>
      <c r="D129" s="91">
        <v>0</v>
      </c>
    </row>
    <row r="130" spans="1:4" x14ac:dyDescent="0.2">
      <c r="A130" s="87" t="s">
        <v>308</v>
      </c>
      <c r="B130" s="87" t="s">
        <v>309</v>
      </c>
      <c r="C130" s="87"/>
      <c r="D130" s="91">
        <v>0</v>
      </c>
    </row>
    <row r="131" spans="1:4" x14ac:dyDescent="0.2">
      <c r="A131" s="87" t="s">
        <v>310</v>
      </c>
      <c r="B131" s="87" t="s">
        <v>311</v>
      </c>
      <c r="C131" s="87"/>
      <c r="D131" s="91">
        <v>0</v>
      </c>
    </row>
    <row r="132" spans="1:4" x14ac:dyDescent="0.2">
      <c r="A132" s="87" t="s">
        <v>312</v>
      </c>
      <c r="B132" s="87" t="s">
        <v>313</v>
      </c>
      <c r="C132" s="87"/>
      <c r="D132" s="91">
        <v>9.1295116772823773E-2</v>
      </c>
    </row>
    <row r="133" spans="1:4" x14ac:dyDescent="0.2">
      <c r="A133" s="87" t="s">
        <v>314</v>
      </c>
      <c r="B133" s="87" t="s">
        <v>315</v>
      </c>
      <c r="C133" s="87"/>
      <c r="D133" s="91">
        <v>0</v>
      </c>
    </row>
    <row r="134" spans="1:4" x14ac:dyDescent="0.2">
      <c r="A134" s="87" t="s">
        <v>316</v>
      </c>
      <c r="B134" s="87" t="s">
        <v>317</v>
      </c>
      <c r="C134" s="87"/>
      <c r="D134" s="91">
        <v>0</v>
      </c>
    </row>
    <row r="135" spans="1:4" x14ac:dyDescent="0.2">
      <c r="A135" s="87" t="s">
        <v>318</v>
      </c>
      <c r="B135" s="87" t="s">
        <v>319</v>
      </c>
      <c r="C135" s="87"/>
      <c r="D135" s="91">
        <v>0</v>
      </c>
    </row>
    <row r="136" spans="1:4" x14ac:dyDescent="0.2">
      <c r="A136" s="87" t="s">
        <v>320</v>
      </c>
      <c r="B136" s="87" t="s">
        <v>321</v>
      </c>
      <c r="C136" s="87"/>
      <c r="D136" s="91">
        <v>0.17475728155339806</v>
      </c>
    </row>
    <row r="137" spans="1:4" x14ac:dyDescent="0.2">
      <c r="A137" s="87" t="s">
        <v>322</v>
      </c>
      <c r="B137" s="87" t="s">
        <v>323</v>
      </c>
      <c r="C137" s="87"/>
      <c r="D137" s="91">
        <v>3.964984552008239E-2</v>
      </c>
    </row>
    <row r="138" spans="1:4" x14ac:dyDescent="0.2">
      <c r="A138" s="87" t="s">
        <v>324</v>
      </c>
      <c r="B138" s="87" t="s">
        <v>325</v>
      </c>
      <c r="C138" s="87"/>
      <c r="D138" s="91">
        <v>0.25020048115477145</v>
      </c>
    </row>
    <row r="139" spans="1:4" x14ac:dyDescent="0.2">
      <c r="A139" s="87" t="s">
        <v>326</v>
      </c>
      <c r="B139" s="87" t="s">
        <v>327</v>
      </c>
      <c r="C139" s="87"/>
      <c r="D139" s="91">
        <v>6.7084078711985684E-2</v>
      </c>
    </row>
    <row r="140" spans="1:4" x14ac:dyDescent="0.2">
      <c r="A140" s="87" t="s">
        <v>328</v>
      </c>
      <c r="B140" s="87" t="s">
        <v>329</v>
      </c>
      <c r="C140" s="87"/>
      <c r="D140" s="91">
        <v>0.31352718078381797</v>
      </c>
    </row>
    <row r="141" spans="1:4" x14ac:dyDescent="0.2">
      <c r="A141" s="87" t="s">
        <v>330</v>
      </c>
      <c r="B141" s="87" t="s">
        <v>331</v>
      </c>
      <c r="C141" s="87"/>
      <c r="D141" s="91">
        <v>0</v>
      </c>
    </row>
    <row r="142" spans="1:4" x14ac:dyDescent="0.2">
      <c r="A142" s="87" t="s">
        <v>332</v>
      </c>
      <c r="B142" s="87" t="s">
        <v>333</v>
      </c>
      <c r="C142" s="87"/>
      <c r="D142" s="91">
        <v>0</v>
      </c>
    </row>
    <row r="143" spans="1:4" x14ac:dyDescent="0.2">
      <c r="A143" s="87" t="s">
        <v>334</v>
      </c>
      <c r="B143" s="87" t="s">
        <v>335</v>
      </c>
      <c r="C143" s="87"/>
      <c r="D143" s="91">
        <v>0</v>
      </c>
    </row>
    <row r="144" spans="1:4" x14ac:dyDescent="0.2">
      <c r="A144" s="87" t="s">
        <v>336</v>
      </c>
      <c r="B144" s="87" t="s">
        <v>337</v>
      </c>
      <c r="C144" s="87"/>
      <c r="D144" s="91">
        <v>7.2478991596638662E-2</v>
      </c>
    </row>
    <row r="145" spans="1:4" x14ac:dyDescent="0.2">
      <c r="A145" s="87" t="s">
        <v>338</v>
      </c>
      <c r="B145" s="87" t="s">
        <v>339</v>
      </c>
      <c r="C145" s="87"/>
      <c r="D145" s="91">
        <v>0</v>
      </c>
    </row>
    <row r="146" spans="1:4" x14ac:dyDescent="0.2">
      <c r="A146" s="87" t="s">
        <v>340</v>
      </c>
      <c r="B146" s="87" t="s">
        <v>341</v>
      </c>
      <c r="C146" s="87"/>
      <c r="D146" s="91">
        <v>8.1280788177339899E-2</v>
      </c>
    </row>
    <row r="147" spans="1:4" x14ac:dyDescent="0.2">
      <c r="A147" s="87" t="s">
        <v>342</v>
      </c>
      <c r="B147" s="87" t="s">
        <v>343</v>
      </c>
      <c r="C147" s="87"/>
      <c r="D147" s="91">
        <v>1.1842563566701497E-2</v>
      </c>
    </row>
    <row r="148" spans="1:4" x14ac:dyDescent="0.2">
      <c r="A148" s="87" t="s">
        <v>344</v>
      </c>
      <c r="B148" s="87" t="s">
        <v>345</v>
      </c>
      <c r="C148" s="87"/>
      <c r="D148" s="91">
        <v>0.19130434782608696</v>
      </c>
    </row>
    <row r="149" spans="1:4" x14ac:dyDescent="0.2">
      <c r="A149" s="87" t="s">
        <v>346</v>
      </c>
      <c r="B149" s="87" t="s">
        <v>347</v>
      </c>
      <c r="C149" s="87"/>
      <c r="D149" s="91">
        <v>0</v>
      </c>
    </row>
    <row r="150" spans="1:4" x14ac:dyDescent="0.2">
      <c r="A150" s="87" t="s">
        <v>348</v>
      </c>
      <c r="B150" s="87" t="s">
        <v>349</v>
      </c>
      <c r="C150" s="87"/>
      <c r="D150" s="91">
        <v>0</v>
      </c>
    </row>
    <row r="151" spans="1:4" x14ac:dyDescent="0.2">
      <c r="A151" s="87" t="s">
        <v>350</v>
      </c>
      <c r="B151" s="87" t="s">
        <v>351</v>
      </c>
      <c r="C151" s="87"/>
      <c r="D151" s="91">
        <v>0</v>
      </c>
    </row>
    <row r="152" spans="1:4" x14ac:dyDescent="0.2">
      <c r="A152" s="87" t="s">
        <v>352</v>
      </c>
      <c r="B152" s="87" t="s">
        <v>353</v>
      </c>
      <c r="C152" s="87"/>
      <c r="D152" s="91">
        <v>0.18175413878126101</v>
      </c>
    </row>
    <row r="153" spans="1:4" x14ac:dyDescent="0.2">
      <c r="A153" s="87" t="s">
        <v>354</v>
      </c>
      <c r="B153" s="87" t="s">
        <v>355</v>
      </c>
      <c r="C153" s="87"/>
      <c r="D153" s="91">
        <v>1.4506769825918761E-2</v>
      </c>
    </row>
    <row r="154" spans="1:4" x14ac:dyDescent="0.2">
      <c r="A154" s="87" t="s">
        <v>356</v>
      </c>
      <c r="B154" s="87" t="s">
        <v>357</v>
      </c>
      <c r="C154" s="87"/>
      <c r="D154" s="91">
        <v>1.5783540022547914E-2</v>
      </c>
    </row>
    <row r="155" spans="1:4" x14ac:dyDescent="0.2">
      <c r="A155" s="87" t="s">
        <v>358</v>
      </c>
      <c r="B155" s="87" t="s">
        <v>359</v>
      </c>
      <c r="C155" s="87"/>
      <c r="D155" s="91">
        <v>0.12659963436928701</v>
      </c>
    </row>
    <row r="156" spans="1:4" x14ac:dyDescent="0.2">
      <c r="A156" s="87" t="s">
        <v>360</v>
      </c>
      <c r="B156" s="87" t="s">
        <v>361</v>
      </c>
      <c r="C156" s="87"/>
      <c r="D156" s="91">
        <v>5.3204353083434096E-2</v>
      </c>
    </row>
    <row r="157" spans="1:4" x14ac:dyDescent="0.2">
      <c r="A157" s="87" t="s">
        <v>362</v>
      </c>
      <c r="B157" s="87" t="s">
        <v>363</v>
      </c>
      <c r="C157" s="87"/>
      <c r="D157" s="91">
        <v>2.4671052631578948E-2</v>
      </c>
    </row>
    <row r="158" spans="1:4" x14ac:dyDescent="0.2">
      <c r="A158" s="87" t="s">
        <v>364</v>
      </c>
      <c r="B158" s="87" t="s">
        <v>365</v>
      </c>
      <c r="C158" s="87"/>
      <c r="D158" s="91">
        <v>2.2286605749944285E-4</v>
      </c>
    </row>
    <row r="159" spans="1:4" x14ac:dyDescent="0.2">
      <c r="A159" s="87" t="s">
        <v>366</v>
      </c>
      <c r="B159" s="87" t="s">
        <v>367</v>
      </c>
      <c r="C159" s="87"/>
      <c r="D159" s="91">
        <v>6.007393715341959E-2</v>
      </c>
    </row>
    <row r="160" spans="1:4" x14ac:dyDescent="0.2">
      <c r="A160" s="87" t="s">
        <v>368</v>
      </c>
      <c r="B160" s="87" t="s">
        <v>369</v>
      </c>
      <c r="C160" s="87"/>
      <c r="D160" s="91">
        <v>0</v>
      </c>
    </row>
    <row r="161" spans="1:4" x14ac:dyDescent="0.2">
      <c r="A161" s="87" t="s">
        <v>370</v>
      </c>
      <c r="B161" s="87" t="s">
        <v>371</v>
      </c>
      <c r="C161" s="87"/>
      <c r="D161" s="91">
        <v>1.2578616352201259E-2</v>
      </c>
    </row>
    <row r="162" spans="1:4" x14ac:dyDescent="0.2">
      <c r="A162" s="87" t="s">
        <v>372</v>
      </c>
      <c r="B162" s="87" t="s">
        <v>373</v>
      </c>
      <c r="C162" s="87"/>
      <c r="D162" s="91">
        <v>0.24499229583975346</v>
      </c>
    </row>
    <row r="163" spans="1:4" x14ac:dyDescent="0.2">
      <c r="A163" s="87" t="s">
        <v>374</v>
      </c>
      <c r="B163" s="87" t="s">
        <v>375</v>
      </c>
      <c r="C163" s="87"/>
      <c r="D163" s="91">
        <v>4.6144121365360301E-2</v>
      </c>
    </row>
    <row r="164" spans="1:4" x14ac:dyDescent="0.2">
      <c r="A164" s="87" t="s">
        <v>376</v>
      </c>
      <c r="B164" s="87" t="s">
        <v>377</v>
      </c>
      <c r="C164" s="87"/>
      <c r="D164" s="91">
        <v>0.11506849315068493</v>
      </c>
    </row>
    <row r="165" spans="1:4" x14ac:dyDescent="0.2">
      <c r="A165" s="87" t="s">
        <v>378</v>
      </c>
      <c r="B165" s="87" t="s">
        <v>379</v>
      </c>
      <c r="C165" s="87"/>
      <c r="D165" s="91">
        <v>0.11176470588235295</v>
      </c>
    </row>
    <row r="166" spans="1:4" x14ac:dyDescent="0.2">
      <c r="A166" s="87" t="s">
        <v>380</v>
      </c>
      <c r="B166" s="87" t="s">
        <v>381</v>
      </c>
      <c r="C166" s="87"/>
      <c r="D166" s="91">
        <v>0</v>
      </c>
    </row>
    <row r="167" spans="1:4" x14ac:dyDescent="0.2">
      <c r="A167" s="87" t="s">
        <v>382</v>
      </c>
      <c r="B167" s="87" t="s">
        <v>383</v>
      </c>
      <c r="C167" s="87"/>
      <c r="D167" s="91">
        <v>0</v>
      </c>
    </row>
    <row r="168" spans="1:4" x14ac:dyDescent="0.2">
      <c r="A168" s="87" t="s">
        <v>384</v>
      </c>
      <c r="B168" s="87" t="s">
        <v>385</v>
      </c>
      <c r="C168" s="87"/>
      <c r="D168" s="91">
        <v>0</v>
      </c>
    </row>
    <row r="169" spans="1:4" x14ac:dyDescent="0.2">
      <c r="A169" s="87" t="s">
        <v>386</v>
      </c>
      <c r="B169" s="87" t="s">
        <v>387</v>
      </c>
      <c r="C169" s="87"/>
      <c r="D169" s="91">
        <v>0</v>
      </c>
    </row>
    <row r="170" spans="1:4" x14ac:dyDescent="0.2">
      <c r="A170" s="87" t="s">
        <v>388</v>
      </c>
      <c r="B170" s="87" t="s">
        <v>389</v>
      </c>
      <c r="C170" s="87"/>
      <c r="D170" s="91">
        <v>0</v>
      </c>
    </row>
    <row r="171" spans="1:4" x14ac:dyDescent="0.2">
      <c r="A171" s="87" t="s">
        <v>390</v>
      </c>
      <c r="B171" s="87" t="s">
        <v>391</v>
      </c>
      <c r="C171" s="87"/>
      <c r="D171" s="91">
        <v>0</v>
      </c>
    </row>
    <row r="172" spans="1:4" x14ac:dyDescent="0.2">
      <c r="A172" s="87" t="s">
        <v>392</v>
      </c>
      <c r="B172" s="87" t="s">
        <v>393</v>
      </c>
      <c r="C172" s="87"/>
      <c r="D172" s="91">
        <v>0</v>
      </c>
    </row>
    <row r="173" spans="1:4" x14ac:dyDescent="0.2">
      <c r="A173" s="87" t="s">
        <v>394</v>
      </c>
      <c r="B173" s="87" t="s">
        <v>395</v>
      </c>
      <c r="C173" s="87"/>
      <c r="D173" s="91">
        <v>0</v>
      </c>
    </row>
    <row r="174" spans="1:4" x14ac:dyDescent="0.2">
      <c r="A174" s="87" t="s">
        <v>396</v>
      </c>
      <c r="B174" s="87" t="s">
        <v>397</v>
      </c>
      <c r="C174" s="87"/>
      <c r="D174" s="91">
        <v>0</v>
      </c>
    </row>
    <row r="175" spans="1:4" x14ac:dyDescent="0.2">
      <c r="A175" s="87" t="s">
        <v>398</v>
      </c>
      <c r="B175" s="87" t="s">
        <v>399</v>
      </c>
      <c r="C175" s="87"/>
      <c r="D175" s="91">
        <v>0</v>
      </c>
    </row>
    <row r="176" spans="1:4" x14ac:dyDescent="0.2">
      <c r="A176" s="87" t="s">
        <v>400</v>
      </c>
      <c r="B176" s="87" t="s">
        <v>401</v>
      </c>
      <c r="C176" s="87"/>
      <c r="D176" s="91">
        <v>0</v>
      </c>
    </row>
    <row r="177" spans="1:4" x14ac:dyDescent="0.2">
      <c r="A177" s="87" t="s">
        <v>402</v>
      </c>
      <c r="B177" s="87" t="s">
        <v>403</v>
      </c>
      <c r="C177" s="87"/>
      <c r="D177" s="91">
        <v>0</v>
      </c>
    </row>
    <row r="178" spans="1:4" x14ac:dyDescent="0.2">
      <c r="A178" s="87" t="s">
        <v>404</v>
      </c>
      <c r="B178" s="87" t="s">
        <v>405</v>
      </c>
      <c r="C178" s="87"/>
      <c r="D178" s="91">
        <v>0</v>
      </c>
    </row>
    <row r="179" spans="1:4" x14ac:dyDescent="0.2">
      <c r="A179" s="87" t="s">
        <v>406</v>
      </c>
      <c r="B179" s="87" t="s">
        <v>407</v>
      </c>
      <c r="C179" s="87"/>
      <c r="D179" s="91">
        <v>0</v>
      </c>
    </row>
    <row r="180" spans="1:4" x14ac:dyDescent="0.2">
      <c r="A180" s="87" t="s">
        <v>408</v>
      </c>
      <c r="B180" s="87" t="s">
        <v>409</v>
      </c>
      <c r="C180" s="87"/>
      <c r="D180" s="91">
        <v>0</v>
      </c>
    </row>
    <row r="181" spans="1:4" x14ac:dyDescent="0.2">
      <c r="A181" s="87" t="s">
        <v>410</v>
      </c>
      <c r="B181" s="87" t="s">
        <v>411</v>
      </c>
      <c r="C181" s="87"/>
      <c r="D181" s="91">
        <v>0</v>
      </c>
    </row>
    <row r="182" spans="1:4" x14ac:dyDescent="0.2">
      <c r="A182" s="87" t="s">
        <v>412</v>
      </c>
      <c r="B182" s="87" t="s">
        <v>413</v>
      </c>
      <c r="C182" s="87"/>
      <c r="D182" s="91">
        <v>0</v>
      </c>
    </row>
    <row r="183" spans="1:4" x14ac:dyDescent="0.2">
      <c r="A183" s="87" t="s">
        <v>414</v>
      </c>
      <c r="B183" s="87" t="s">
        <v>415</v>
      </c>
      <c r="C183" s="87"/>
      <c r="D183" s="91">
        <v>0</v>
      </c>
    </row>
    <row r="184" spans="1:4" x14ac:dyDescent="0.2">
      <c r="A184" s="87" t="s">
        <v>416</v>
      </c>
      <c r="B184" s="87" t="s">
        <v>417</v>
      </c>
      <c r="C184" s="87"/>
      <c r="D184" s="91">
        <v>0</v>
      </c>
    </row>
    <row r="185" spans="1:4" x14ac:dyDescent="0.2">
      <c r="A185" s="87" t="s">
        <v>418</v>
      </c>
      <c r="B185" s="87" t="s">
        <v>419</v>
      </c>
      <c r="C185" s="87"/>
      <c r="D185" s="91">
        <v>0</v>
      </c>
    </row>
    <row r="186" spans="1:4" x14ac:dyDescent="0.2">
      <c r="A186" s="87" t="s">
        <v>420</v>
      </c>
      <c r="B186" s="87" t="s">
        <v>421</v>
      </c>
      <c r="C186" s="87"/>
      <c r="D186" s="91">
        <v>0</v>
      </c>
    </row>
    <row r="187" spans="1:4" x14ac:dyDescent="0.2">
      <c r="A187" s="87" t="s">
        <v>422</v>
      </c>
      <c r="B187" s="87" t="s">
        <v>423</v>
      </c>
      <c r="C187" s="87"/>
      <c r="D187" s="91">
        <v>0</v>
      </c>
    </row>
    <row r="188" spans="1:4" x14ac:dyDescent="0.2">
      <c r="A188" s="87" t="s">
        <v>424</v>
      </c>
      <c r="B188" s="87" t="s">
        <v>425</v>
      </c>
      <c r="C188" s="87"/>
      <c r="D188" s="91">
        <v>0</v>
      </c>
    </row>
    <row r="189" spans="1:4" x14ac:dyDescent="0.2">
      <c r="A189" s="87" t="s">
        <v>426</v>
      </c>
      <c r="B189" s="87" t="s">
        <v>427</v>
      </c>
      <c r="C189" s="87"/>
      <c r="D189" s="91">
        <v>0</v>
      </c>
    </row>
    <row r="190" spans="1:4" x14ac:dyDescent="0.2">
      <c r="A190" s="87" t="s">
        <v>428</v>
      </c>
      <c r="B190" s="87" t="s">
        <v>429</v>
      </c>
      <c r="C190" s="87"/>
      <c r="D190" s="91">
        <v>0</v>
      </c>
    </row>
    <row r="191" spans="1:4" x14ac:dyDescent="0.2">
      <c r="A191" s="87" t="s">
        <v>430</v>
      </c>
      <c r="B191" s="87" t="s">
        <v>431</v>
      </c>
      <c r="C191" s="87"/>
      <c r="D191" s="91">
        <v>0</v>
      </c>
    </row>
    <row r="192" spans="1:4" x14ac:dyDescent="0.2">
      <c r="A192" s="87" t="s">
        <v>432</v>
      </c>
      <c r="B192" s="87" t="s">
        <v>433</v>
      </c>
      <c r="C192" s="87"/>
      <c r="D192" s="91">
        <v>0</v>
      </c>
    </row>
    <row r="193" spans="1:4" x14ac:dyDescent="0.2">
      <c r="A193" s="87" t="s">
        <v>434</v>
      </c>
      <c r="B193" s="87" t="s">
        <v>435</v>
      </c>
      <c r="C193" s="87"/>
      <c r="D193" s="91">
        <v>0</v>
      </c>
    </row>
    <row r="194" spans="1:4" x14ac:dyDescent="0.2">
      <c r="A194" s="87" t="s">
        <v>436</v>
      </c>
      <c r="B194" s="87" t="s">
        <v>437</v>
      </c>
      <c r="C194" s="87"/>
      <c r="D194" s="91">
        <v>0</v>
      </c>
    </row>
    <row r="195" spans="1:4" x14ac:dyDescent="0.2">
      <c r="A195" s="87" t="s">
        <v>438</v>
      </c>
      <c r="B195" s="87" t="s">
        <v>439</v>
      </c>
      <c r="C195" s="87"/>
      <c r="D195" s="91">
        <v>0</v>
      </c>
    </row>
    <row r="196" spans="1:4" x14ac:dyDescent="0.2">
      <c r="A196" s="87" t="s">
        <v>440</v>
      </c>
      <c r="B196" s="87" t="s">
        <v>441</v>
      </c>
      <c r="C196" s="87"/>
      <c r="D196" s="91">
        <v>5.0251256281407038E-2</v>
      </c>
    </row>
    <row r="197" spans="1:4" x14ac:dyDescent="0.2">
      <c r="A197" s="87" t="s">
        <v>442</v>
      </c>
      <c r="B197" s="87" t="s">
        <v>443</v>
      </c>
      <c r="C197" s="87"/>
      <c r="D197" s="91">
        <v>0</v>
      </c>
    </row>
    <row r="198" spans="1:4" x14ac:dyDescent="0.2">
      <c r="A198" s="87" t="s">
        <v>444</v>
      </c>
      <c r="B198" s="87" t="s">
        <v>445</v>
      </c>
      <c r="C198" s="87"/>
      <c r="D198" s="91">
        <v>1.2453300124533001E-3</v>
      </c>
    </row>
    <row r="199" spans="1:4" x14ac:dyDescent="0.2">
      <c r="A199" s="87" t="s">
        <v>446</v>
      </c>
      <c r="B199" s="87" t="s">
        <v>447</v>
      </c>
      <c r="C199" s="87"/>
      <c r="D199" s="91">
        <v>0</v>
      </c>
    </row>
    <row r="200" spans="1:4" x14ac:dyDescent="0.2">
      <c r="A200" s="87" t="s">
        <v>448</v>
      </c>
      <c r="B200" s="87" t="s">
        <v>449</v>
      </c>
      <c r="C200" s="87"/>
      <c r="D200" s="91">
        <v>0.15920398009950248</v>
      </c>
    </row>
    <row r="201" spans="1:4" x14ac:dyDescent="0.2">
      <c r="A201" s="87" t="s">
        <v>450</v>
      </c>
      <c r="B201" s="87" t="s">
        <v>451</v>
      </c>
      <c r="C201" s="87"/>
      <c r="D201" s="91">
        <v>9.6930533117932146E-3</v>
      </c>
    </row>
    <row r="202" spans="1:4" x14ac:dyDescent="0.2">
      <c r="A202" s="87" t="s">
        <v>452</v>
      </c>
      <c r="B202" s="87" t="s">
        <v>453</v>
      </c>
      <c r="C202" s="87"/>
      <c r="D202" s="91">
        <v>0</v>
      </c>
    </row>
    <row r="203" spans="1:4" x14ac:dyDescent="0.2">
      <c r="A203" s="87" t="s">
        <v>454</v>
      </c>
      <c r="B203" s="87" t="s">
        <v>455</v>
      </c>
      <c r="C203" s="87"/>
      <c r="D203" s="91">
        <v>1.6483516483516484E-2</v>
      </c>
    </row>
    <row r="204" spans="1:4" x14ac:dyDescent="0.2">
      <c r="A204" s="87" t="s">
        <v>456</v>
      </c>
      <c r="B204" s="87" t="s">
        <v>457</v>
      </c>
      <c r="C204" s="87"/>
      <c r="D204" s="91">
        <v>5.2281368821292779E-2</v>
      </c>
    </row>
    <row r="205" spans="1:4" x14ac:dyDescent="0.2">
      <c r="A205" s="87" t="s">
        <v>458</v>
      </c>
      <c r="B205" s="87" t="s">
        <v>459</v>
      </c>
      <c r="C205" s="87"/>
      <c r="D205" s="91">
        <v>0</v>
      </c>
    </row>
    <row r="206" spans="1:4" x14ac:dyDescent="0.2">
      <c r="A206" s="87" t="s">
        <v>460</v>
      </c>
      <c r="B206" s="87" t="s">
        <v>461</v>
      </c>
      <c r="C206" s="87"/>
      <c r="D206" s="91">
        <v>1.506276150627615E-2</v>
      </c>
    </row>
    <row r="207" spans="1:4" x14ac:dyDescent="0.2">
      <c r="A207" s="87" t="s">
        <v>462</v>
      </c>
      <c r="B207" s="87" t="s">
        <v>463</v>
      </c>
      <c r="C207" s="87"/>
      <c r="D207" s="91">
        <v>8.5004775549188158E-2</v>
      </c>
    </row>
    <row r="208" spans="1:4" x14ac:dyDescent="0.2">
      <c r="A208" s="87" t="s">
        <v>464</v>
      </c>
      <c r="B208" s="87" t="s">
        <v>465</v>
      </c>
      <c r="C208" s="87"/>
      <c r="D208" s="91">
        <v>9.0002432498175623E-3</v>
      </c>
    </row>
    <row r="209" spans="1:4" x14ac:dyDescent="0.2">
      <c r="A209" s="87" t="s">
        <v>466</v>
      </c>
      <c r="B209" s="87" t="s">
        <v>467</v>
      </c>
      <c r="C209" s="87"/>
      <c r="D209" s="91">
        <v>8.1833060556464816E-4</v>
      </c>
    </row>
    <row r="210" spans="1:4" x14ac:dyDescent="0.2">
      <c r="A210" s="87" t="s">
        <v>468</v>
      </c>
      <c r="B210" s="87" t="s">
        <v>469</v>
      </c>
      <c r="C210" s="87"/>
      <c r="D210" s="91">
        <v>4.2012701514411332E-2</v>
      </c>
    </row>
    <row r="211" spans="1:4" x14ac:dyDescent="0.2">
      <c r="A211" s="87" t="s">
        <v>470</v>
      </c>
      <c r="B211" s="87" t="s">
        <v>471</v>
      </c>
      <c r="C211" s="87"/>
      <c r="D211" s="91">
        <v>2.0768679875865361E-2</v>
      </c>
    </row>
    <row r="212" spans="1:4" x14ac:dyDescent="0.2">
      <c r="A212" s="87" t="s">
        <v>472</v>
      </c>
      <c r="B212" s="87" t="s">
        <v>473</v>
      </c>
      <c r="C212" s="87"/>
      <c r="D212" s="91">
        <v>2.9206349206349208E-2</v>
      </c>
    </row>
    <row r="213" spans="1:4" x14ac:dyDescent="0.2">
      <c r="A213" s="87" t="s">
        <v>474</v>
      </c>
      <c r="B213" s="87" t="s">
        <v>475</v>
      </c>
      <c r="C213" s="87"/>
      <c r="D213" s="91">
        <v>5.8582308142940832E-4</v>
      </c>
    </row>
    <row r="214" spans="1:4" x14ac:dyDescent="0.2">
      <c r="A214" s="87" t="s">
        <v>476</v>
      </c>
      <c r="B214" s="87" t="s">
        <v>477</v>
      </c>
      <c r="C214" s="87"/>
      <c r="D214" s="91">
        <v>0</v>
      </c>
    </row>
    <row r="215" spans="1:4" x14ac:dyDescent="0.2">
      <c r="A215" s="87" t="s">
        <v>478</v>
      </c>
      <c r="B215" s="87" t="s">
        <v>479</v>
      </c>
      <c r="C215" s="87"/>
      <c r="D215" s="91">
        <v>0</v>
      </c>
    </row>
    <row r="216" spans="1:4" x14ac:dyDescent="0.2">
      <c r="A216" s="87" t="s">
        <v>480</v>
      </c>
      <c r="B216" s="87" t="s">
        <v>481</v>
      </c>
      <c r="C216" s="87"/>
      <c r="D216" s="91">
        <v>0</v>
      </c>
    </row>
    <row r="217" spans="1:4" x14ac:dyDescent="0.2">
      <c r="A217" s="87" t="s">
        <v>482</v>
      </c>
      <c r="B217" s="87" t="s">
        <v>483</v>
      </c>
      <c r="C217" s="87"/>
      <c r="D217" s="91">
        <v>0</v>
      </c>
    </row>
    <row r="218" spans="1:4" x14ac:dyDescent="0.2">
      <c r="A218" s="87" t="s">
        <v>484</v>
      </c>
      <c r="B218" s="87" t="s">
        <v>485</v>
      </c>
      <c r="C218" s="87"/>
      <c r="D218" s="91">
        <v>8.7815587266739853E-2</v>
      </c>
    </row>
    <row r="219" spans="1:4" x14ac:dyDescent="0.2">
      <c r="A219" s="87" t="s">
        <v>486</v>
      </c>
      <c r="B219" s="87" t="s">
        <v>487</v>
      </c>
      <c r="C219" s="87"/>
      <c r="D219" s="91">
        <v>0</v>
      </c>
    </row>
    <row r="220" spans="1:4" x14ac:dyDescent="0.2">
      <c r="A220" s="87" t="s">
        <v>488</v>
      </c>
      <c r="B220" s="87" t="s">
        <v>489</v>
      </c>
      <c r="C220" s="87"/>
      <c r="D220" s="91">
        <v>0.13333333333333333</v>
      </c>
    </row>
    <row r="221" spans="1:4" x14ac:dyDescent="0.2">
      <c r="A221" s="87" t="s">
        <v>490</v>
      </c>
      <c r="B221" s="87" t="s">
        <v>491</v>
      </c>
      <c r="C221" s="87"/>
      <c r="D221" s="91">
        <v>4.2424242424242427E-2</v>
      </c>
    </row>
    <row r="222" spans="1:4" x14ac:dyDescent="0.2">
      <c r="A222" s="87" t="s">
        <v>492</v>
      </c>
      <c r="B222" s="87" t="s">
        <v>493</v>
      </c>
      <c r="C222" s="87"/>
      <c r="D222" s="91">
        <v>0.45305514157973176</v>
      </c>
    </row>
    <row r="223" spans="1:4" x14ac:dyDescent="0.2">
      <c r="A223" s="87" t="s">
        <v>494</v>
      </c>
      <c r="B223" s="87" t="s">
        <v>495</v>
      </c>
      <c r="C223" s="87"/>
      <c r="D223" s="91">
        <v>8.2820976491862569E-2</v>
      </c>
    </row>
    <row r="224" spans="1:4" x14ac:dyDescent="0.2">
      <c r="A224" s="87" t="s">
        <v>496</v>
      </c>
      <c r="B224" s="87" t="s">
        <v>497</v>
      </c>
      <c r="C224" s="87"/>
      <c r="D224" s="91">
        <v>9.1520861372812914E-2</v>
      </c>
    </row>
    <row r="225" spans="1:4" x14ac:dyDescent="0.2">
      <c r="A225" s="87" t="s">
        <v>498</v>
      </c>
      <c r="B225" s="87" t="s">
        <v>499</v>
      </c>
      <c r="C225" s="87"/>
      <c r="D225" s="91">
        <v>2.2831050228310501E-3</v>
      </c>
    </row>
    <row r="226" spans="1:4" x14ac:dyDescent="0.2">
      <c r="A226" s="87" t="s">
        <v>500</v>
      </c>
      <c r="B226" s="87" t="s">
        <v>501</v>
      </c>
      <c r="C226" s="87"/>
      <c r="D226" s="91">
        <v>0</v>
      </c>
    </row>
    <row r="227" spans="1:4" x14ac:dyDescent="0.2">
      <c r="A227" s="87" t="s">
        <v>502</v>
      </c>
      <c r="B227" s="87" t="s">
        <v>503</v>
      </c>
      <c r="C227" s="87"/>
      <c r="D227" s="91">
        <v>0</v>
      </c>
    </row>
    <row r="228" spans="1:4" x14ac:dyDescent="0.2">
      <c r="A228" s="87" t="s">
        <v>504</v>
      </c>
      <c r="B228" s="87" t="s">
        <v>505</v>
      </c>
      <c r="C228" s="87"/>
      <c r="D228" s="91">
        <v>0</v>
      </c>
    </row>
    <row r="229" spans="1:4" x14ac:dyDescent="0.2">
      <c r="A229" s="87" t="s">
        <v>506</v>
      </c>
      <c r="B229" s="87" t="s">
        <v>507</v>
      </c>
      <c r="C229" s="87"/>
      <c r="D229" s="91">
        <v>0</v>
      </c>
    </row>
    <row r="230" spans="1:4" x14ac:dyDescent="0.2">
      <c r="A230" s="87" t="s">
        <v>508</v>
      </c>
      <c r="B230" s="87" t="s">
        <v>509</v>
      </c>
      <c r="C230" s="87"/>
      <c r="D230" s="91">
        <v>0</v>
      </c>
    </row>
    <row r="231" spans="1:4" x14ac:dyDescent="0.2">
      <c r="A231" s="87" t="s">
        <v>510</v>
      </c>
      <c r="B231" s="87" t="s">
        <v>511</v>
      </c>
      <c r="C231" s="87"/>
      <c r="D231" s="91">
        <v>0</v>
      </c>
    </row>
    <row r="232" spans="1:4" x14ac:dyDescent="0.2">
      <c r="A232" s="87" t="s">
        <v>512</v>
      </c>
      <c r="B232" s="87" t="s">
        <v>513</v>
      </c>
      <c r="C232" s="87"/>
      <c r="D232" s="91">
        <v>0</v>
      </c>
    </row>
    <row r="233" spans="1:4" x14ac:dyDescent="0.2">
      <c r="A233" s="87" t="s">
        <v>514</v>
      </c>
      <c r="B233" s="87" t="s">
        <v>515</v>
      </c>
      <c r="C233" s="87"/>
      <c r="D233" s="91">
        <v>4.0268456375838924E-2</v>
      </c>
    </row>
    <row r="234" spans="1:4" x14ac:dyDescent="0.2">
      <c r="A234" s="87" t="s">
        <v>516</v>
      </c>
      <c r="B234" s="87" t="s">
        <v>517</v>
      </c>
      <c r="C234" s="87"/>
      <c r="D234" s="91">
        <v>0.16297468354430381</v>
      </c>
    </row>
    <row r="235" spans="1:4" x14ac:dyDescent="0.2">
      <c r="A235" s="87" t="s">
        <v>518</v>
      </c>
      <c r="B235" s="87" t="s">
        <v>519</v>
      </c>
      <c r="C235" s="87"/>
      <c r="D235" s="91">
        <v>0.22803487592219987</v>
      </c>
    </row>
    <row r="236" spans="1:4" x14ac:dyDescent="0.2">
      <c r="A236" s="87" t="s">
        <v>520</v>
      </c>
      <c r="B236" s="87" t="s">
        <v>521</v>
      </c>
      <c r="C236" s="87"/>
      <c r="D236" s="91">
        <v>0.25035765379113017</v>
      </c>
    </row>
    <row r="237" spans="1:4" x14ac:dyDescent="0.2">
      <c r="A237" s="87" t="s">
        <v>522</v>
      </c>
      <c r="B237" s="87" t="s">
        <v>523</v>
      </c>
      <c r="C237" s="87"/>
      <c r="D237" s="91">
        <v>4.5177664974619287E-2</v>
      </c>
    </row>
    <row r="238" spans="1:4" x14ac:dyDescent="0.2">
      <c r="A238" s="87" t="s">
        <v>524</v>
      </c>
      <c r="B238" s="87" t="s">
        <v>525</v>
      </c>
      <c r="C238" s="87"/>
      <c r="D238" s="91">
        <v>9.8078867542972695E-2</v>
      </c>
    </row>
    <row r="239" spans="1:4" x14ac:dyDescent="0.2">
      <c r="A239" s="87" t="s">
        <v>526</v>
      </c>
      <c r="B239" s="87" t="s">
        <v>527</v>
      </c>
      <c r="C239" s="87"/>
      <c r="D239" s="91">
        <v>1.3658536585365854E-2</v>
      </c>
    </row>
    <row r="240" spans="1:4" x14ac:dyDescent="0.2">
      <c r="A240" s="87" t="s">
        <v>528</v>
      </c>
      <c r="B240" s="87" t="s">
        <v>529</v>
      </c>
      <c r="C240" s="87"/>
      <c r="D240" s="91">
        <v>7.5353218210361061E-2</v>
      </c>
    </row>
    <row r="241" spans="1:4" x14ac:dyDescent="0.2">
      <c r="A241" s="87" t="s">
        <v>530</v>
      </c>
      <c r="B241" s="87" t="s">
        <v>531</v>
      </c>
      <c r="C241" s="87"/>
      <c r="D241" s="91">
        <v>0.35707762557077627</v>
      </c>
    </row>
    <row r="242" spans="1:4" x14ac:dyDescent="0.2">
      <c r="A242" s="87" t="s">
        <v>532</v>
      </c>
      <c r="B242" s="87" t="s">
        <v>533</v>
      </c>
      <c r="C242" s="87"/>
      <c r="D242" s="91">
        <v>0.18513011152416356</v>
      </c>
    </row>
    <row r="243" spans="1:4" x14ac:dyDescent="0.2">
      <c r="A243" s="87" t="s">
        <v>534</v>
      </c>
      <c r="B243" s="87" t="s">
        <v>535</v>
      </c>
      <c r="C243" s="87"/>
      <c r="D243" s="91">
        <v>3.3333333333333333E-2</v>
      </c>
    </row>
    <row r="244" spans="1:4" x14ac:dyDescent="0.2">
      <c r="A244" s="87" t="s">
        <v>536</v>
      </c>
      <c r="B244" s="87" t="s">
        <v>537</v>
      </c>
      <c r="C244" s="87"/>
      <c r="D244" s="91">
        <v>0.13493530499075784</v>
      </c>
    </row>
    <row r="245" spans="1:4" x14ac:dyDescent="0.2">
      <c r="A245" s="87" t="s">
        <v>538</v>
      </c>
      <c r="B245" s="87" t="s">
        <v>539</v>
      </c>
      <c r="C245" s="87"/>
      <c r="D245" s="91">
        <v>1.7727639000805803E-2</v>
      </c>
    </row>
    <row r="246" spans="1:4" x14ac:dyDescent="0.2">
      <c r="A246" s="87" t="s">
        <v>540</v>
      </c>
      <c r="B246" s="87" t="s">
        <v>541</v>
      </c>
      <c r="C246" s="87"/>
      <c r="D246" s="91">
        <v>5.2260716382853789E-2</v>
      </c>
    </row>
    <row r="247" spans="1:4" x14ac:dyDescent="0.2">
      <c r="A247" s="87" t="s">
        <v>542</v>
      </c>
      <c r="B247" s="87" t="s">
        <v>543</v>
      </c>
      <c r="C247" s="87"/>
      <c r="D247" s="91">
        <v>7.7500750976269156E-2</v>
      </c>
    </row>
    <row r="248" spans="1:4" x14ac:dyDescent="0.2">
      <c r="A248" s="87" t="s">
        <v>544</v>
      </c>
      <c r="B248" s="87" t="s">
        <v>545</v>
      </c>
      <c r="C248" s="87"/>
      <c r="D248" s="91">
        <v>0.14310645724258289</v>
      </c>
    </row>
    <row r="249" spans="1:4" x14ac:dyDescent="0.2">
      <c r="A249" s="87" t="s">
        <v>546</v>
      </c>
      <c r="B249" s="87" t="s">
        <v>547</v>
      </c>
      <c r="C249" s="87"/>
      <c r="D249" s="91">
        <v>0</v>
      </c>
    </row>
    <row r="250" spans="1:4" x14ac:dyDescent="0.2">
      <c r="A250" s="87" t="s">
        <v>548</v>
      </c>
      <c r="B250" s="87" t="s">
        <v>549</v>
      </c>
      <c r="C250" s="87"/>
      <c r="D250" s="91">
        <v>0</v>
      </c>
    </row>
    <row r="251" spans="1:4" x14ac:dyDescent="0.2">
      <c r="A251" s="87" t="s">
        <v>550</v>
      </c>
      <c r="B251" s="87" t="s">
        <v>551</v>
      </c>
      <c r="C251" s="87"/>
      <c r="D251" s="91">
        <v>0</v>
      </c>
    </row>
    <row r="252" spans="1:4" x14ac:dyDescent="0.2">
      <c r="A252" s="87" t="s">
        <v>552</v>
      </c>
      <c r="B252" s="87" t="s">
        <v>553</v>
      </c>
      <c r="C252" s="87"/>
      <c r="D252" s="91">
        <v>0</v>
      </c>
    </row>
    <row r="253" spans="1:4" x14ac:dyDescent="0.2">
      <c r="A253" s="87" t="s">
        <v>554</v>
      </c>
      <c r="B253" s="87" t="s">
        <v>555</v>
      </c>
      <c r="C253" s="87"/>
      <c r="D253" s="91">
        <v>0</v>
      </c>
    </row>
    <row r="254" spans="1:4" x14ac:dyDescent="0.2">
      <c r="A254" s="87" t="s">
        <v>556</v>
      </c>
      <c r="B254" s="87" t="s">
        <v>557</v>
      </c>
      <c r="C254" s="87"/>
      <c r="D254" s="91">
        <v>0</v>
      </c>
    </row>
    <row r="255" spans="1:4" x14ac:dyDescent="0.2">
      <c r="A255" s="87" t="s">
        <v>558</v>
      </c>
      <c r="B255" s="87" t="s">
        <v>559</v>
      </c>
      <c r="C255" s="87"/>
      <c r="D255" s="91">
        <v>0</v>
      </c>
    </row>
    <row r="256" spans="1:4" x14ac:dyDescent="0.2">
      <c r="A256" s="87" t="s">
        <v>560</v>
      </c>
      <c r="B256" s="87" t="s">
        <v>561</v>
      </c>
      <c r="C256" s="87"/>
      <c r="D256" s="91">
        <v>0.22047244094488189</v>
      </c>
    </row>
    <row r="257" spans="1:4" x14ac:dyDescent="0.2">
      <c r="A257" s="87" t="s">
        <v>562</v>
      </c>
      <c r="B257" s="87" t="s">
        <v>563</v>
      </c>
      <c r="C257" s="87"/>
      <c r="D257" s="91">
        <v>0</v>
      </c>
    </row>
    <row r="258" spans="1:4" x14ac:dyDescent="0.2">
      <c r="A258" s="87" t="s">
        <v>564</v>
      </c>
      <c r="B258" s="87" t="s">
        <v>565</v>
      </c>
      <c r="C258" s="87"/>
      <c r="D258" s="91">
        <v>3.1423290203327174E-2</v>
      </c>
    </row>
    <row r="259" spans="1:4" x14ac:dyDescent="0.2">
      <c r="A259" s="87" t="s">
        <v>566</v>
      </c>
      <c r="B259" s="87" t="s">
        <v>567</v>
      </c>
      <c r="C259" s="87"/>
      <c r="D259" s="91">
        <v>1.1855670103092783E-2</v>
      </c>
    </row>
    <row r="260" spans="1:4" x14ac:dyDescent="0.2">
      <c r="A260" s="87" t="s">
        <v>568</v>
      </c>
      <c r="B260" s="87" t="s">
        <v>569</v>
      </c>
      <c r="C260" s="87"/>
      <c r="D260" s="91">
        <v>1.3505217925107428E-2</v>
      </c>
    </row>
    <row r="261" spans="1:4" x14ac:dyDescent="0.2">
      <c r="A261" s="87" t="s">
        <v>570</v>
      </c>
      <c r="B261" s="87" t="s">
        <v>571</v>
      </c>
      <c r="C261" s="87"/>
      <c r="D261" s="91">
        <v>5.4375531011045031E-2</v>
      </c>
    </row>
    <row r="262" spans="1:4" x14ac:dyDescent="0.2">
      <c r="A262" s="87" t="s">
        <v>572</v>
      </c>
      <c r="B262" s="87" t="s">
        <v>573</v>
      </c>
      <c r="C262" s="87"/>
      <c r="D262" s="91">
        <v>9.8978790259230162E-2</v>
      </c>
    </row>
    <row r="263" spans="1:4" x14ac:dyDescent="0.2">
      <c r="A263" s="87" t="s">
        <v>574</v>
      </c>
      <c r="B263" s="87" t="s">
        <v>575</v>
      </c>
      <c r="C263" s="87"/>
      <c r="D263" s="91">
        <v>0.13394584139264989</v>
      </c>
    </row>
    <row r="264" spans="1:4" x14ac:dyDescent="0.2">
      <c r="A264" s="87" t="s">
        <v>576</v>
      </c>
      <c r="B264" s="87" t="s">
        <v>577</v>
      </c>
      <c r="C264" s="87"/>
      <c r="D264" s="91">
        <v>0.11069593647828117</v>
      </c>
    </row>
    <row r="265" spans="1:4" x14ac:dyDescent="0.2">
      <c r="A265" s="87" t="s">
        <v>578</v>
      </c>
      <c r="B265" s="87" t="s">
        <v>579</v>
      </c>
      <c r="C265" s="87"/>
      <c r="D265" s="91">
        <v>0</v>
      </c>
    </row>
    <row r="266" spans="1:4" x14ac:dyDescent="0.2">
      <c r="A266" s="87" t="s">
        <v>580</v>
      </c>
      <c r="B266" s="87" t="s">
        <v>581</v>
      </c>
      <c r="C266" s="87"/>
      <c r="D266" s="91">
        <v>3.7376048817696413E-2</v>
      </c>
    </row>
    <row r="267" spans="1:4" x14ac:dyDescent="0.2">
      <c r="A267" s="87" t="s">
        <v>582</v>
      </c>
      <c r="B267" s="87" t="s">
        <v>583</v>
      </c>
      <c r="C267" s="87"/>
      <c r="D267" s="91">
        <v>7.1774975751697376E-2</v>
      </c>
    </row>
    <row r="268" spans="1:4" x14ac:dyDescent="0.2">
      <c r="A268" s="87" t="s">
        <v>584</v>
      </c>
      <c r="B268" s="87" t="s">
        <v>585</v>
      </c>
      <c r="C268" s="87"/>
      <c r="D268" s="91">
        <v>6.334125098970705E-4</v>
      </c>
    </row>
    <row r="269" spans="1:4" x14ac:dyDescent="0.2">
      <c r="A269" s="87" t="s">
        <v>586</v>
      </c>
      <c r="B269" s="87" t="s">
        <v>587</v>
      </c>
      <c r="C269" s="87"/>
      <c r="D269" s="91">
        <v>3.0790762771168649E-2</v>
      </c>
    </row>
    <row r="270" spans="1:4" x14ac:dyDescent="0.2">
      <c r="A270" s="87" t="s">
        <v>588</v>
      </c>
      <c r="B270" s="87" t="s">
        <v>589</v>
      </c>
      <c r="C270" s="87"/>
      <c r="D270" s="91">
        <v>0.04</v>
      </c>
    </row>
    <row r="271" spans="1:4" x14ac:dyDescent="0.2">
      <c r="A271" s="87" t="s">
        <v>590</v>
      </c>
      <c r="B271" s="87" t="s">
        <v>591</v>
      </c>
      <c r="C271" s="87"/>
      <c r="D271" s="91">
        <v>2.3237800154918666E-3</v>
      </c>
    </row>
    <row r="272" spans="1:4" x14ac:dyDescent="0.2">
      <c r="A272" s="87" t="s">
        <v>592</v>
      </c>
      <c r="B272" s="87" t="s">
        <v>593</v>
      </c>
      <c r="C272" s="87"/>
      <c r="D272" s="91">
        <v>0.1333640978311029</v>
      </c>
    </row>
    <row r="273" spans="1:4" x14ac:dyDescent="0.2">
      <c r="A273" s="87" t="s">
        <v>594</v>
      </c>
      <c r="B273" s="87" t="s">
        <v>595</v>
      </c>
      <c r="C273" s="87"/>
      <c r="D273" s="91">
        <v>2.367531003382187E-2</v>
      </c>
    </row>
    <row r="274" spans="1:4" x14ac:dyDescent="0.2">
      <c r="A274" s="87" t="s">
        <v>596</v>
      </c>
      <c r="B274" s="87" t="s">
        <v>597</v>
      </c>
      <c r="C274" s="87"/>
      <c r="D274" s="91">
        <v>5.4446460980036296E-3</v>
      </c>
    </row>
    <row r="275" spans="1:4" x14ac:dyDescent="0.2">
      <c r="A275" s="87" t="s">
        <v>598</v>
      </c>
      <c r="B275" s="87" t="s">
        <v>599</v>
      </c>
      <c r="C275" s="87"/>
      <c r="D275" s="91">
        <v>0.12459471977767485</v>
      </c>
    </row>
    <row r="276" spans="1:4" x14ac:dyDescent="0.2">
      <c r="A276" s="87" t="s">
        <v>600</v>
      </c>
      <c r="B276" s="87" t="s">
        <v>601</v>
      </c>
      <c r="C276" s="87"/>
      <c r="D276" s="91">
        <v>1.1655011655011656E-2</v>
      </c>
    </row>
    <row r="277" spans="1:4" x14ac:dyDescent="0.2">
      <c r="A277" s="87" t="s">
        <v>602</v>
      </c>
      <c r="B277" s="87" t="s">
        <v>603</v>
      </c>
      <c r="C277" s="87"/>
      <c r="D277" s="91">
        <v>0</v>
      </c>
    </row>
    <row r="278" spans="1:4" x14ac:dyDescent="0.2">
      <c r="A278" s="87" t="s">
        <v>604</v>
      </c>
      <c r="B278" s="87" t="s">
        <v>605</v>
      </c>
      <c r="C278" s="87"/>
      <c r="D278" s="91">
        <v>1.4384349827387802E-2</v>
      </c>
    </row>
    <row r="279" spans="1:4" x14ac:dyDescent="0.2">
      <c r="A279" s="87" t="s">
        <v>606</v>
      </c>
      <c r="B279" s="87" t="s">
        <v>607</v>
      </c>
      <c r="C279" s="87"/>
      <c r="D279" s="91">
        <v>5.3763440860215055E-2</v>
      </c>
    </row>
    <row r="280" spans="1:4" x14ac:dyDescent="0.2">
      <c r="A280" s="87" t="s">
        <v>608</v>
      </c>
      <c r="B280" s="87" t="s">
        <v>609</v>
      </c>
      <c r="C280" s="87"/>
      <c r="D280" s="91">
        <v>0.15391084945332212</v>
      </c>
    </row>
    <row r="281" spans="1:4" x14ac:dyDescent="0.2">
      <c r="A281" s="87" t="s">
        <v>610</v>
      </c>
      <c r="B281" s="87" t="s">
        <v>611</v>
      </c>
      <c r="C281" s="87"/>
      <c r="D281" s="91">
        <v>3.3663366336633666E-2</v>
      </c>
    </row>
    <row r="282" spans="1:4" x14ac:dyDescent="0.2">
      <c r="A282" s="87" t="s">
        <v>612</v>
      </c>
      <c r="B282" s="87" t="s">
        <v>613</v>
      </c>
      <c r="C282" s="87"/>
      <c r="D282" s="91">
        <v>9.3307593307593306E-3</v>
      </c>
    </row>
    <row r="283" spans="1:4" x14ac:dyDescent="0.2">
      <c r="A283" s="87" t="s">
        <v>614</v>
      </c>
      <c r="B283" s="87" t="s">
        <v>615</v>
      </c>
      <c r="C283" s="87"/>
      <c r="D283" s="91">
        <v>2.4135446685878963E-2</v>
      </c>
    </row>
    <row r="284" spans="1:4" x14ac:dyDescent="0.2">
      <c r="A284" s="87" t="s">
        <v>616</v>
      </c>
      <c r="B284" s="87" t="s">
        <v>617</v>
      </c>
      <c r="C284" s="87"/>
      <c r="D284" s="91">
        <v>2.932066900681396E-2</v>
      </c>
    </row>
    <row r="285" spans="1:4" x14ac:dyDescent="0.2">
      <c r="A285" s="87" t="s">
        <v>618</v>
      </c>
      <c r="B285" s="87" t="s">
        <v>619</v>
      </c>
      <c r="C285" s="87"/>
      <c r="D285" s="91">
        <v>1.9493177387914229E-3</v>
      </c>
    </row>
    <row r="286" spans="1:4" x14ac:dyDescent="0.2">
      <c r="A286" s="87" t="s">
        <v>620</v>
      </c>
      <c r="B286" s="87" t="s">
        <v>621</v>
      </c>
      <c r="C286" s="87"/>
      <c r="D286" s="91">
        <v>1.9249278152069298E-3</v>
      </c>
    </row>
    <row r="287" spans="1:4" x14ac:dyDescent="0.2">
      <c r="A287" s="87" t="s">
        <v>622</v>
      </c>
      <c r="B287" s="87" t="s">
        <v>623</v>
      </c>
      <c r="C287" s="87"/>
      <c r="D287" s="91">
        <v>1.8617021276595744E-2</v>
      </c>
    </row>
    <row r="288" spans="1:4" x14ac:dyDescent="0.2">
      <c r="A288" s="87" t="s">
        <v>624</v>
      </c>
      <c r="B288" s="87" t="s">
        <v>625</v>
      </c>
      <c r="C288" s="87"/>
      <c r="D288" s="91">
        <v>1.7057569296375266E-3</v>
      </c>
    </row>
    <row r="289" spans="1:4" x14ac:dyDescent="0.2">
      <c r="A289" s="87" t="s">
        <v>626</v>
      </c>
      <c r="B289" s="87" t="s">
        <v>627</v>
      </c>
      <c r="C289" s="87"/>
      <c r="D289" s="91">
        <v>1.0933557611438184E-3</v>
      </c>
    </row>
    <row r="290" spans="1:4" x14ac:dyDescent="0.2">
      <c r="A290" s="87" t="s">
        <v>628</v>
      </c>
      <c r="B290" s="87" t="s">
        <v>629</v>
      </c>
      <c r="C290" s="87"/>
      <c r="D290" s="91">
        <v>1.6568483063328424E-2</v>
      </c>
    </row>
    <row r="291" spans="1:4" x14ac:dyDescent="0.2">
      <c r="A291" s="87" t="s">
        <v>630</v>
      </c>
      <c r="B291" s="87" t="s">
        <v>631</v>
      </c>
      <c r="C291" s="87"/>
      <c r="D291" s="91">
        <v>1.885014137606032E-3</v>
      </c>
    </row>
    <row r="292" spans="1:4" x14ac:dyDescent="0.2">
      <c r="A292" s="87" t="s">
        <v>632</v>
      </c>
      <c r="B292" s="87" t="s">
        <v>633</v>
      </c>
      <c r="C292" s="87"/>
      <c r="D292" s="91">
        <v>0</v>
      </c>
    </row>
    <row r="293" spans="1:4" x14ac:dyDescent="0.2">
      <c r="A293" s="87" t="s">
        <v>634</v>
      </c>
      <c r="B293" s="87" t="s">
        <v>635</v>
      </c>
      <c r="C293" s="87"/>
      <c r="D293" s="91">
        <v>0.11425682507583418</v>
      </c>
    </row>
    <row r="294" spans="1:4" x14ac:dyDescent="0.2">
      <c r="A294" s="87" t="s">
        <v>636</v>
      </c>
      <c r="B294" s="87" t="s">
        <v>637</v>
      </c>
      <c r="C294" s="87"/>
      <c r="D294" s="91">
        <v>1.8164435946462717E-2</v>
      </c>
    </row>
    <row r="295" spans="1:4" x14ac:dyDescent="0.2">
      <c r="A295" s="87" t="s">
        <v>638</v>
      </c>
      <c r="B295" s="87" t="s">
        <v>639</v>
      </c>
      <c r="C295" s="87"/>
      <c r="D295" s="91">
        <v>1.7660910518053376E-2</v>
      </c>
    </row>
    <row r="296" spans="1:4" x14ac:dyDescent="0.2">
      <c r="A296" s="87" t="s">
        <v>640</v>
      </c>
      <c r="B296" s="87" t="s">
        <v>641</v>
      </c>
      <c r="C296" s="87"/>
      <c r="D296" s="91">
        <v>4.1641275644931953E-2</v>
      </c>
    </row>
    <row r="297" spans="1:4" x14ac:dyDescent="0.2">
      <c r="A297" s="87" t="s">
        <v>642</v>
      </c>
      <c r="B297" s="87" t="s">
        <v>643</v>
      </c>
      <c r="C297" s="87"/>
      <c r="D297" s="91">
        <v>0.16464471403812825</v>
      </c>
    </row>
    <row r="298" spans="1:4" x14ac:dyDescent="0.2">
      <c r="A298" s="87" t="s">
        <v>644</v>
      </c>
      <c r="B298" s="87" t="s">
        <v>645</v>
      </c>
      <c r="C298" s="87"/>
      <c r="D298" s="91">
        <v>6.6652952067475832E-2</v>
      </c>
    </row>
    <row r="299" spans="1:4" x14ac:dyDescent="0.2">
      <c r="A299" s="87" t="s">
        <v>646</v>
      </c>
      <c r="B299" s="87" t="s">
        <v>647</v>
      </c>
      <c r="C299" s="87"/>
      <c r="D299" s="91">
        <v>2.2618231665524333E-2</v>
      </c>
    </row>
    <row r="300" spans="1:4" x14ac:dyDescent="0.2">
      <c r="A300" s="87" t="s">
        <v>648</v>
      </c>
      <c r="B300" s="87" t="s">
        <v>649</v>
      </c>
      <c r="C300" s="87"/>
      <c r="D300" s="91">
        <v>0.11629016862869869</v>
      </c>
    </row>
    <row r="301" spans="1:4" x14ac:dyDescent="0.2">
      <c r="A301" s="87" t="s">
        <v>650</v>
      </c>
      <c r="B301" s="87" t="s">
        <v>651</v>
      </c>
      <c r="C301" s="87"/>
      <c r="D301" s="91">
        <v>1.3068181818181817E-2</v>
      </c>
    </row>
    <row r="302" spans="1:4" x14ac:dyDescent="0.2">
      <c r="A302" s="87" t="s">
        <v>652</v>
      </c>
      <c r="B302" s="87" t="s">
        <v>653</v>
      </c>
      <c r="C302" s="87"/>
      <c r="D302" s="91">
        <v>0</v>
      </c>
    </row>
    <row r="303" spans="1:4" x14ac:dyDescent="0.2">
      <c r="A303" s="87" t="s">
        <v>654</v>
      </c>
      <c r="B303" s="87" t="s">
        <v>655</v>
      </c>
      <c r="C303" s="87"/>
      <c r="D303" s="91">
        <v>1.320450885668277E-2</v>
      </c>
    </row>
    <row r="304" spans="1:4" x14ac:dyDescent="0.2">
      <c r="A304" s="87" t="s">
        <v>656</v>
      </c>
      <c r="B304" s="87" t="s">
        <v>657</v>
      </c>
      <c r="C304" s="87"/>
      <c r="D304" s="91">
        <v>8.9255063508410573E-3</v>
      </c>
    </row>
    <row r="305" spans="1:4" x14ac:dyDescent="0.2">
      <c r="A305" s="87" t="s">
        <v>658</v>
      </c>
      <c r="B305" s="87" t="s">
        <v>659</v>
      </c>
      <c r="C305" s="87"/>
      <c r="D305" s="91">
        <v>4.8007681228996637E-4</v>
      </c>
    </row>
    <row r="306" spans="1:4" x14ac:dyDescent="0.2">
      <c r="A306" s="87" t="s">
        <v>660</v>
      </c>
      <c r="B306" s="87" t="s">
        <v>661</v>
      </c>
      <c r="C306" s="87"/>
      <c r="D306" s="91">
        <v>0</v>
      </c>
    </row>
    <row r="307" spans="1:4" x14ac:dyDescent="0.2">
      <c r="A307" s="87" t="s">
        <v>662</v>
      </c>
      <c r="B307" s="87" t="s">
        <v>663</v>
      </c>
      <c r="C307" s="87"/>
      <c r="D307" s="91">
        <v>0.1365814696485623</v>
      </c>
    </row>
    <row r="308" spans="1:4" x14ac:dyDescent="0.2">
      <c r="A308" s="87" t="s">
        <v>664</v>
      </c>
      <c r="B308" s="87" t="s">
        <v>665</v>
      </c>
      <c r="C308" s="87"/>
      <c r="D308" s="91">
        <v>0</v>
      </c>
    </row>
    <row r="309" spans="1:4" x14ac:dyDescent="0.2">
      <c r="A309" s="87" t="s">
        <v>666</v>
      </c>
      <c r="B309" s="87" t="s">
        <v>667</v>
      </c>
      <c r="C309" s="87"/>
      <c r="D309" s="91">
        <v>3.4260378879484078E-3</v>
      </c>
    </row>
    <row r="310" spans="1:4" x14ac:dyDescent="0.2">
      <c r="A310" s="87" t="s">
        <v>668</v>
      </c>
      <c r="B310" s="87" t="s">
        <v>669</v>
      </c>
      <c r="C310" s="87"/>
      <c r="D310" s="91">
        <v>1.6162922256343946E-4</v>
      </c>
    </row>
    <row r="311" spans="1:4" x14ac:dyDescent="0.2">
      <c r="A311" s="87" t="s">
        <v>670</v>
      </c>
      <c r="B311" s="87" t="s">
        <v>671</v>
      </c>
      <c r="C311" s="87"/>
      <c r="D311" s="91">
        <v>1.5795411808950735E-2</v>
      </c>
    </row>
    <row r="312" spans="1:4" x14ac:dyDescent="0.2">
      <c r="A312" s="87" t="s">
        <v>672</v>
      </c>
      <c r="B312" s="87" t="s">
        <v>673</v>
      </c>
      <c r="C312" s="87"/>
      <c r="D312" s="91">
        <v>0</v>
      </c>
    </row>
    <row r="313" spans="1:4" x14ac:dyDescent="0.2">
      <c r="A313" s="87" t="s">
        <v>674</v>
      </c>
      <c r="B313" s="87" t="s">
        <v>675</v>
      </c>
      <c r="C313" s="87"/>
      <c r="D313" s="91">
        <v>0</v>
      </c>
    </row>
    <row r="314" spans="1:4" x14ac:dyDescent="0.2">
      <c r="A314" s="87" t="s">
        <v>676</v>
      </c>
      <c r="B314" s="87" t="s">
        <v>677</v>
      </c>
      <c r="C314" s="87"/>
      <c r="D314" s="91">
        <v>0</v>
      </c>
    </row>
    <row r="315" spans="1:4" x14ac:dyDescent="0.2">
      <c r="A315" s="87" t="s">
        <v>678</v>
      </c>
      <c r="B315" s="87" t="s">
        <v>679</v>
      </c>
      <c r="C315" s="87"/>
      <c r="D315" s="91">
        <v>0</v>
      </c>
    </row>
    <row r="316" spans="1:4" x14ac:dyDescent="0.2">
      <c r="A316" s="87" t="s">
        <v>680</v>
      </c>
      <c r="B316" s="87" t="s">
        <v>681</v>
      </c>
      <c r="C316" s="87"/>
      <c r="D316" s="91">
        <v>1.8167860798362332E-2</v>
      </c>
    </row>
    <row r="317" spans="1:4" x14ac:dyDescent="0.2">
      <c r="A317" s="87" t="s">
        <v>682</v>
      </c>
      <c r="B317" s="87" t="s">
        <v>683</v>
      </c>
      <c r="C317" s="87"/>
      <c r="D317" s="91">
        <v>1.6356316054353295E-2</v>
      </c>
    </row>
    <row r="318" spans="1:4" x14ac:dyDescent="0.2">
      <c r="A318" s="87" t="s">
        <v>684</v>
      </c>
      <c r="B318" s="87" t="s">
        <v>685</v>
      </c>
      <c r="C318" s="87"/>
      <c r="D318" s="91">
        <v>0.2947345890410959</v>
      </c>
    </row>
    <row r="319" spans="1:4" x14ac:dyDescent="0.2">
      <c r="A319" s="87" t="s">
        <v>686</v>
      </c>
      <c r="B319" s="87" t="s">
        <v>687</v>
      </c>
      <c r="C319" s="87"/>
      <c r="D319" s="91">
        <v>4.8691418137553257E-3</v>
      </c>
    </row>
    <row r="320" spans="1:4" x14ac:dyDescent="0.2">
      <c r="A320" s="87" t="s">
        <v>688</v>
      </c>
      <c r="B320" s="87" t="s">
        <v>689</v>
      </c>
      <c r="C320" s="87"/>
      <c r="D320" s="91">
        <v>0</v>
      </c>
    </row>
    <row r="321" spans="1:20" x14ac:dyDescent="0.2">
      <c r="A321" s="87" t="s">
        <v>690</v>
      </c>
      <c r="B321" s="87" t="s">
        <v>691</v>
      </c>
      <c r="C321" s="87"/>
      <c r="D321" s="91">
        <v>0</v>
      </c>
    </row>
    <row r="322" spans="1:20" x14ac:dyDescent="0.2">
      <c r="A322" s="87" t="s">
        <v>692</v>
      </c>
      <c r="B322" s="87" t="s">
        <v>693</v>
      </c>
      <c r="C322" s="87"/>
      <c r="D322" s="91">
        <v>4.9261083743842365E-3</v>
      </c>
    </row>
    <row r="323" spans="1:20" x14ac:dyDescent="0.2">
      <c r="A323" s="87" t="s">
        <v>694</v>
      </c>
      <c r="B323" s="87" t="s">
        <v>695</v>
      </c>
      <c r="C323" s="87"/>
      <c r="D323" s="91">
        <v>0</v>
      </c>
    </row>
    <row r="324" spans="1:20" x14ac:dyDescent="0.2">
      <c r="A324" s="87" t="s">
        <v>696</v>
      </c>
      <c r="B324" s="87" t="s">
        <v>697</v>
      </c>
      <c r="C324" s="87"/>
      <c r="D324" s="91">
        <v>0</v>
      </c>
    </row>
    <row r="325" spans="1:20" x14ac:dyDescent="0.2">
      <c r="A325" s="87" t="s">
        <v>698</v>
      </c>
      <c r="B325" s="87" t="s">
        <v>699</v>
      </c>
      <c r="C325" s="87"/>
      <c r="D325" s="91">
        <v>0</v>
      </c>
    </row>
    <row r="326" spans="1:20" x14ac:dyDescent="0.2">
      <c r="A326" s="87" t="s">
        <v>700</v>
      </c>
      <c r="B326" s="87" t="s">
        <v>701</v>
      </c>
      <c r="C326" s="87"/>
      <c r="D326" s="91">
        <v>0</v>
      </c>
    </row>
    <row r="327" spans="1:20" x14ac:dyDescent="0.2">
      <c r="A327" s="87" t="s">
        <v>702</v>
      </c>
      <c r="B327" s="87" t="s">
        <v>703</v>
      </c>
      <c r="C327" s="87"/>
      <c r="D327" s="91">
        <v>3.0338389731621937E-2</v>
      </c>
    </row>
    <row r="328" spans="1:20" x14ac:dyDescent="0.2">
      <c r="A328" s="87" t="s">
        <v>704</v>
      </c>
      <c r="B328" s="87" t="s">
        <v>705</v>
      </c>
      <c r="C328" s="87"/>
      <c r="D328" s="91">
        <v>0</v>
      </c>
    </row>
    <row r="329" spans="1:20" x14ac:dyDescent="0.2">
      <c r="A329" s="87" t="s">
        <v>706</v>
      </c>
      <c r="B329" s="87" t="s">
        <v>707</v>
      </c>
      <c r="C329" s="87"/>
      <c r="D329" s="91">
        <v>0</v>
      </c>
    </row>
    <row r="330" spans="1:20" x14ac:dyDescent="0.2">
      <c r="A330" s="87" t="s">
        <v>708</v>
      </c>
      <c r="B330" s="87" t="s">
        <v>709</v>
      </c>
      <c r="C330" s="87"/>
      <c r="D330" s="91">
        <v>8.558842039018251E-2</v>
      </c>
    </row>
    <row r="331" spans="1:20" x14ac:dyDescent="0.2">
      <c r="A331" s="87" t="s">
        <v>710</v>
      </c>
      <c r="B331" s="87" t="s">
        <v>711</v>
      </c>
      <c r="C331" s="87"/>
      <c r="D331" s="91">
        <v>0</v>
      </c>
    </row>
    <row r="332" spans="1:20" x14ac:dyDescent="0.2">
      <c r="A332" s="87" t="s">
        <v>712</v>
      </c>
      <c r="B332" s="87" t="s">
        <v>713</v>
      </c>
      <c r="C332" s="87"/>
      <c r="D332" s="91">
        <v>2.4850894632206757E-4</v>
      </c>
    </row>
    <row r="333" spans="1:20" x14ac:dyDescent="0.2">
      <c r="A333" s="87" t="s">
        <v>714</v>
      </c>
      <c r="B333" s="87" t="s">
        <v>715</v>
      </c>
      <c r="C333" s="87"/>
      <c r="D333" s="91">
        <v>0</v>
      </c>
    </row>
    <row r="334" spans="1:20" x14ac:dyDescent="0.2">
      <c r="A334" s="87" t="s">
        <v>716</v>
      </c>
      <c r="B334" s="87" t="s">
        <v>717</v>
      </c>
      <c r="C334" s="87"/>
      <c r="D334" s="91">
        <v>0</v>
      </c>
    </row>
    <row r="335" spans="1:20" x14ac:dyDescent="0.2">
      <c r="A335" s="87"/>
      <c r="B335" s="87"/>
      <c r="C335" s="87"/>
      <c r="D335" s="90"/>
    </row>
    <row r="336" spans="1:20" s="62" customFormat="1" ht="11.25" x14ac:dyDescent="0.2">
      <c r="A336" s="93" t="s">
        <v>725</v>
      </c>
      <c r="B336" s="93"/>
      <c r="C336" s="94"/>
      <c r="D336" s="114"/>
      <c r="E336" s="93"/>
      <c r="F336" s="93"/>
      <c r="G336" s="93"/>
      <c r="H336" s="93"/>
      <c r="I336" s="93"/>
      <c r="J336" s="93"/>
      <c r="K336" s="93"/>
      <c r="L336" s="93"/>
      <c r="M336" s="93"/>
      <c r="N336" s="93"/>
      <c r="O336" s="93"/>
      <c r="P336" s="93"/>
      <c r="Q336" s="93"/>
      <c r="R336" s="93"/>
      <c r="S336" s="93"/>
      <c r="T336" s="93"/>
    </row>
    <row r="337" spans="1:20" s="62" customFormat="1" ht="43.5" customHeight="1" x14ac:dyDescent="0.2">
      <c r="A337" s="510" t="s">
        <v>731</v>
      </c>
      <c r="B337" s="511"/>
      <c r="C337" s="511"/>
      <c r="D337" s="512"/>
      <c r="E337" s="93"/>
      <c r="F337" s="93"/>
      <c r="G337" s="93"/>
      <c r="H337" s="93"/>
      <c r="I337" s="93"/>
      <c r="J337" s="93"/>
      <c r="K337" s="93"/>
      <c r="L337" s="93"/>
      <c r="M337" s="93"/>
      <c r="N337" s="93"/>
      <c r="O337" s="93"/>
      <c r="P337" s="93"/>
      <c r="Q337" s="93"/>
      <c r="R337" s="93"/>
      <c r="S337" s="93"/>
      <c r="T337" s="93"/>
    </row>
    <row r="338" spans="1:20" s="62" customFormat="1" ht="11.25" x14ac:dyDescent="0.2">
      <c r="A338" s="96"/>
      <c r="B338" s="93"/>
      <c r="C338" s="94"/>
      <c r="D338" s="114"/>
      <c r="E338" s="93"/>
      <c r="F338" s="93"/>
      <c r="G338" s="93"/>
      <c r="H338" s="93"/>
      <c r="I338" s="93"/>
      <c r="J338" s="93"/>
      <c r="K338" s="93"/>
      <c r="L338" s="93"/>
      <c r="M338" s="93"/>
      <c r="N338" s="93"/>
      <c r="O338" s="93"/>
      <c r="P338" s="93"/>
      <c r="Q338" s="93"/>
      <c r="R338" s="93"/>
      <c r="S338" s="93"/>
      <c r="T338" s="93"/>
    </row>
    <row r="339" spans="1:20" s="62" customFormat="1" ht="11.25" x14ac:dyDescent="0.2">
      <c r="A339" s="98" t="s">
        <v>726</v>
      </c>
      <c r="B339" s="93"/>
      <c r="C339" s="99" t="s">
        <v>46</v>
      </c>
      <c r="D339" s="35">
        <v>42675</v>
      </c>
      <c r="E339" s="93"/>
      <c r="F339" s="93"/>
      <c r="G339" s="93"/>
      <c r="H339" s="93"/>
      <c r="I339" s="93"/>
      <c r="J339" s="93"/>
      <c r="K339" s="93"/>
      <c r="L339" s="93"/>
      <c r="M339" s="93"/>
      <c r="N339" s="93"/>
      <c r="O339" s="93"/>
      <c r="P339" s="93"/>
      <c r="Q339" s="93"/>
      <c r="R339" s="93"/>
      <c r="S339" s="93"/>
      <c r="T339" s="93"/>
    </row>
    <row r="340" spans="1:20" s="62" customFormat="1" ht="11.25" x14ac:dyDescent="0.2">
      <c r="A340" s="100" t="s">
        <v>64</v>
      </c>
      <c r="B340" s="93"/>
      <c r="C340" s="101" t="s">
        <v>47</v>
      </c>
      <c r="D340" s="36">
        <v>43040</v>
      </c>
      <c r="E340" s="93"/>
      <c r="F340" s="93"/>
      <c r="G340" s="93"/>
      <c r="H340" s="93"/>
      <c r="I340" s="93"/>
      <c r="J340" s="93"/>
      <c r="K340" s="93"/>
      <c r="L340" s="93"/>
      <c r="M340" s="93"/>
      <c r="N340" s="93"/>
      <c r="O340" s="93"/>
      <c r="P340" s="93"/>
      <c r="Q340" s="93"/>
      <c r="R340" s="93"/>
      <c r="S340" s="93"/>
      <c r="T340" s="93"/>
    </row>
  </sheetData>
  <mergeCells count="5">
    <mergeCell ref="B1:D1"/>
    <mergeCell ref="B2:C2"/>
    <mergeCell ref="C5:D5"/>
    <mergeCell ref="C8:D8"/>
    <mergeCell ref="A337:D337"/>
  </mergeCells>
  <pageMargins left="0.23622047244094491" right="0.43307086614173229" top="0.74803149606299213" bottom="0.74803149606299213" header="0.31496062992125984" footer="0.31496062992125984"/>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1"/>
  <sheetViews>
    <sheetView zoomScale="90" zoomScaleNormal="90" workbookViewId="0">
      <selection activeCell="A14" sqref="A14:F14"/>
    </sheetView>
  </sheetViews>
  <sheetFormatPr defaultColWidth="9.140625" defaultRowHeight="14.25" x14ac:dyDescent="0.2"/>
  <cols>
    <col min="1" max="1" width="17.85546875" style="78" customWidth="1"/>
    <col min="2" max="2" width="23" style="78" customWidth="1"/>
    <col min="3" max="4" width="32.7109375" style="78" customWidth="1"/>
    <col min="5" max="5" width="43.7109375" style="78" customWidth="1"/>
    <col min="6" max="6" width="18.28515625" style="78" customWidth="1"/>
    <col min="7" max="26" width="9.140625" style="78"/>
    <col min="27" max="16384" width="9.140625" style="41"/>
  </cols>
  <sheetData>
    <row r="1" spans="1:26" ht="15" customHeight="1" x14ac:dyDescent="0.2">
      <c r="A1" s="77" t="s">
        <v>732</v>
      </c>
      <c r="B1" s="502" t="s">
        <v>733</v>
      </c>
      <c r="C1" s="502"/>
      <c r="D1" s="502"/>
      <c r="E1" s="502"/>
      <c r="F1" s="502"/>
    </row>
    <row r="2" spans="1:26" x14ac:dyDescent="0.2">
      <c r="A2" s="77"/>
      <c r="B2" s="503" t="s">
        <v>720</v>
      </c>
      <c r="C2" s="503"/>
      <c r="D2" s="503"/>
      <c r="E2" s="503"/>
      <c r="F2" s="503"/>
    </row>
    <row r="3" spans="1:26" x14ac:dyDescent="0.2">
      <c r="A3" s="44"/>
      <c r="B3" s="45"/>
      <c r="C3" s="45"/>
      <c r="D3" s="45"/>
      <c r="E3" s="45"/>
      <c r="F3" s="45"/>
    </row>
    <row r="4" spans="1:26" x14ac:dyDescent="0.2">
      <c r="A4" s="44"/>
      <c r="B4" s="45"/>
      <c r="C4" s="79"/>
      <c r="D4" s="80"/>
      <c r="E4" s="81"/>
      <c r="F4" s="82" t="s">
        <v>36</v>
      </c>
    </row>
    <row r="5" spans="1:26" ht="15" customHeight="1" x14ac:dyDescent="0.2">
      <c r="A5" s="44"/>
      <c r="B5" s="45"/>
      <c r="C5" s="504" t="s">
        <v>734</v>
      </c>
      <c r="D5" s="504"/>
      <c r="E5" s="504"/>
      <c r="F5" s="513"/>
    </row>
    <row r="6" spans="1:26" ht="39" customHeight="1" x14ac:dyDescent="0.2">
      <c r="A6" s="83"/>
      <c r="B6" s="48" t="s">
        <v>40</v>
      </c>
      <c r="C6" s="84" t="s">
        <v>722</v>
      </c>
      <c r="D6" s="84" t="s">
        <v>723</v>
      </c>
      <c r="E6" s="85"/>
      <c r="F6" s="86" t="s">
        <v>724</v>
      </c>
    </row>
    <row r="7" spans="1:26" x14ac:dyDescent="0.2">
      <c r="A7" s="49" t="s">
        <v>43</v>
      </c>
      <c r="B7" s="41"/>
      <c r="C7" s="57">
        <v>0.72062266658229446</v>
      </c>
      <c r="D7" s="57">
        <v>0.27937733341770549</v>
      </c>
      <c r="E7" s="87"/>
      <c r="F7" s="88">
        <v>7.2576052612241898E-2</v>
      </c>
    </row>
    <row r="8" spans="1:26" x14ac:dyDescent="0.2">
      <c r="A8" s="87" t="s">
        <v>44</v>
      </c>
      <c r="B8" s="89"/>
      <c r="C8" s="50">
        <v>0.73909496822943499</v>
      </c>
      <c r="D8" s="50">
        <v>0.26090503177056501</v>
      </c>
      <c r="E8" s="89"/>
      <c r="F8" s="50">
        <v>8.0617750995953877E-2</v>
      </c>
    </row>
    <row r="9" spans="1:26" s="59" customFormat="1" x14ac:dyDescent="0.2">
      <c r="A9" s="90" t="s">
        <v>45</v>
      </c>
      <c r="B9" s="115"/>
      <c r="C9" s="116">
        <v>0.71511627906976749</v>
      </c>
      <c r="D9" s="91">
        <v>0.28488372093023256</v>
      </c>
      <c r="E9" s="115"/>
      <c r="F9" s="91">
        <v>8.6104070668090962E-2</v>
      </c>
      <c r="G9" s="92"/>
      <c r="H9" s="92"/>
      <c r="I9" s="92"/>
      <c r="J9" s="92"/>
      <c r="K9" s="92"/>
      <c r="L9" s="92"/>
      <c r="M9" s="92"/>
      <c r="N9" s="92"/>
      <c r="O9" s="92"/>
      <c r="P9" s="92"/>
      <c r="Q9" s="92"/>
      <c r="R9" s="92"/>
      <c r="S9" s="92"/>
      <c r="T9" s="92"/>
      <c r="U9" s="92"/>
      <c r="V9" s="92"/>
      <c r="W9" s="92"/>
      <c r="X9" s="92"/>
      <c r="Y9" s="92"/>
      <c r="Z9" s="92"/>
    </row>
    <row r="10" spans="1:26" x14ac:dyDescent="0.2">
      <c r="A10" s="117"/>
      <c r="B10" s="89"/>
      <c r="C10" s="118"/>
      <c r="D10" s="50"/>
      <c r="E10" s="89"/>
      <c r="F10" s="50"/>
    </row>
    <row r="11" spans="1:26" s="62" customFormat="1" ht="11.25" x14ac:dyDescent="0.2">
      <c r="A11" s="518" t="s">
        <v>735</v>
      </c>
      <c r="B11" s="519"/>
      <c r="C11" s="519"/>
      <c r="D11" s="519"/>
      <c r="E11" s="520"/>
      <c r="F11" s="521"/>
      <c r="G11" s="93"/>
      <c r="H11" s="93"/>
      <c r="I11" s="93"/>
      <c r="J11" s="93"/>
      <c r="K11" s="93"/>
      <c r="L11" s="93"/>
      <c r="M11" s="93"/>
      <c r="N11" s="93"/>
      <c r="O11" s="93"/>
      <c r="P11" s="93"/>
      <c r="Q11" s="93"/>
      <c r="R11" s="93"/>
      <c r="S11" s="93"/>
      <c r="T11" s="93"/>
      <c r="U11" s="93"/>
      <c r="V11" s="93"/>
      <c r="W11" s="93"/>
      <c r="X11" s="93"/>
      <c r="Y11" s="93"/>
      <c r="Z11" s="93"/>
    </row>
    <row r="12" spans="1:26" s="62" customFormat="1" ht="15" customHeight="1" x14ac:dyDescent="0.2">
      <c r="A12" s="522"/>
      <c r="B12" s="523"/>
      <c r="C12" s="523"/>
      <c r="D12" s="523"/>
      <c r="E12" s="524"/>
      <c r="F12" s="525"/>
      <c r="G12" s="93"/>
      <c r="H12" s="93"/>
      <c r="I12" s="93"/>
      <c r="J12" s="93"/>
      <c r="K12" s="93"/>
      <c r="L12" s="93"/>
      <c r="M12" s="93"/>
      <c r="N12" s="93"/>
      <c r="O12" s="93"/>
      <c r="P12" s="93"/>
      <c r="Q12" s="93"/>
      <c r="R12" s="93"/>
      <c r="S12" s="93"/>
      <c r="T12" s="93"/>
      <c r="U12" s="93"/>
      <c r="V12" s="93"/>
      <c r="W12" s="93"/>
      <c r="X12" s="93"/>
      <c r="Y12" s="93"/>
      <c r="Z12" s="93"/>
    </row>
    <row r="13" spans="1:26" s="62" customFormat="1" ht="11.25" x14ac:dyDescent="0.2">
      <c r="A13" s="93" t="s">
        <v>725</v>
      </c>
      <c r="B13" s="93"/>
      <c r="C13" s="94"/>
      <c r="D13" s="94"/>
      <c r="E13" s="94"/>
      <c r="F13" s="93"/>
      <c r="G13" s="93"/>
      <c r="H13" s="93"/>
      <c r="I13" s="93"/>
      <c r="J13" s="93"/>
      <c r="K13" s="93"/>
      <c r="L13" s="93"/>
      <c r="M13" s="93"/>
      <c r="N13" s="93"/>
      <c r="O13" s="93"/>
      <c r="P13" s="93"/>
      <c r="Q13" s="93"/>
      <c r="R13" s="93"/>
      <c r="S13" s="93"/>
      <c r="T13" s="93"/>
      <c r="U13" s="93"/>
      <c r="V13" s="93"/>
      <c r="W13" s="93"/>
      <c r="X13" s="93"/>
      <c r="Y13" s="93"/>
      <c r="Z13" s="93"/>
    </row>
    <row r="14" spans="1:26" s="62" customFormat="1" ht="42.75" customHeight="1" x14ac:dyDescent="0.25">
      <c r="A14" s="514" t="s">
        <v>768</v>
      </c>
      <c r="B14" s="515"/>
      <c r="C14" s="515"/>
      <c r="D14" s="515"/>
      <c r="E14" s="516"/>
      <c r="F14" s="517"/>
      <c r="G14" s="93"/>
      <c r="H14" s="93"/>
      <c r="I14" s="93"/>
      <c r="J14" s="93"/>
      <c r="K14" s="93"/>
      <c r="L14" s="93"/>
      <c r="M14" s="93"/>
      <c r="N14" s="93"/>
      <c r="O14" s="93"/>
      <c r="P14" s="93"/>
      <c r="Q14" s="93"/>
      <c r="R14" s="93"/>
      <c r="S14" s="93"/>
      <c r="T14" s="93"/>
      <c r="U14" s="93"/>
      <c r="V14" s="93"/>
      <c r="W14" s="93"/>
      <c r="X14" s="93"/>
      <c r="Y14" s="93"/>
      <c r="Z14" s="93"/>
    </row>
    <row r="15" spans="1:26" s="62" customFormat="1" ht="11.25" x14ac:dyDescent="0.2">
      <c r="A15" s="96"/>
      <c r="B15" s="93"/>
      <c r="C15" s="94"/>
      <c r="D15" s="94"/>
      <c r="E15" s="94"/>
      <c r="F15" s="93"/>
      <c r="G15" s="93"/>
      <c r="H15" s="93"/>
      <c r="I15" s="93"/>
      <c r="J15" s="93"/>
      <c r="K15" s="93"/>
      <c r="L15" s="93"/>
      <c r="M15" s="93"/>
      <c r="N15" s="93"/>
      <c r="O15" s="93"/>
      <c r="P15" s="93"/>
      <c r="Q15" s="93"/>
      <c r="R15" s="93"/>
      <c r="S15" s="93"/>
      <c r="T15" s="93"/>
      <c r="U15" s="93"/>
      <c r="V15" s="93"/>
      <c r="W15" s="93"/>
      <c r="X15" s="93"/>
      <c r="Y15" s="93"/>
      <c r="Z15" s="93"/>
    </row>
    <row r="16" spans="1:26" s="62" customFormat="1" ht="11.25" x14ac:dyDescent="0.2">
      <c r="A16" s="96"/>
      <c r="B16" s="93"/>
      <c r="C16" s="94"/>
      <c r="D16" s="94"/>
      <c r="E16" s="94"/>
      <c r="F16" s="93"/>
      <c r="G16" s="93"/>
      <c r="H16" s="93"/>
      <c r="I16" s="93"/>
      <c r="J16" s="93"/>
      <c r="K16" s="93"/>
      <c r="L16" s="93"/>
      <c r="M16" s="93"/>
      <c r="N16" s="93"/>
      <c r="O16" s="93"/>
      <c r="P16" s="93"/>
      <c r="Q16" s="93"/>
      <c r="R16" s="93"/>
      <c r="S16" s="93"/>
      <c r="T16" s="93"/>
      <c r="U16" s="93"/>
      <c r="V16" s="93"/>
      <c r="W16" s="93"/>
      <c r="X16" s="93"/>
      <c r="Y16" s="93"/>
      <c r="Z16" s="93"/>
    </row>
    <row r="17" spans="1:26" s="62" customFormat="1" ht="11.25" x14ac:dyDescent="0.2">
      <c r="A17" s="97"/>
      <c r="B17" s="93"/>
      <c r="C17" s="94"/>
      <c r="D17" s="94"/>
      <c r="E17" s="93"/>
      <c r="F17" s="93"/>
      <c r="G17" s="93"/>
      <c r="H17" s="93"/>
      <c r="I17" s="93"/>
      <c r="J17" s="93"/>
      <c r="K17" s="93"/>
      <c r="L17" s="93"/>
      <c r="M17" s="93"/>
      <c r="N17" s="93"/>
      <c r="O17" s="93"/>
      <c r="P17" s="93"/>
      <c r="Q17" s="93"/>
      <c r="R17" s="93"/>
      <c r="S17" s="93"/>
      <c r="T17" s="93"/>
      <c r="U17" s="93"/>
      <c r="V17" s="93"/>
      <c r="W17" s="93"/>
      <c r="X17" s="93"/>
      <c r="Y17" s="93"/>
      <c r="Z17" s="93"/>
    </row>
    <row r="18" spans="1:26" s="62" customFormat="1" ht="11.25" x14ac:dyDescent="0.2">
      <c r="A18" s="93" t="s">
        <v>737</v>
      </c>
      <c r="B18" s="93"/>
      <c r="C18" s="94"/>
      <c r="D18" s="94"/>
      <c r="E18" s="99" t="s">
        <v>46</v>
      </c>
      <c r="F18" s="65">
        <v>42675</v>
      </c>
      <c r="G18" s="93"/>
      <c r="H18" s="93"/>
      <c r="I18" s="93"/>
      <c r="J18" s="93"/>
      <c r="K18" s="93"/>
      <c r="L18" s="93"/>
      <c r="M18" s="93"/>
      <c r="N18" s="93"/>
      <c r="O18" s="93"/>
      <c r="P18" s="93"/>
      <c r="Q18" s="93"/>
      <c r="R18" s="93"/>
      <c r="S18" s="93"/>
      <c r="T18" s="93"/>
      <c r="U18" s="93"/>
      <c r="V18" s="93"/>
      <c r="W18" s="93"/>
      <c r="X18" s="93"/>
      <c r="Y18" s="93"/>
      <c r="Z18" s="93"/>
    </row>
    <row r="19" spans="1:26" s="62" customFormat="1" ht="11.25" x14ac:dyDescent="0.2">
      <c r="A19" s="100" t="s">
        <v>64</v>
      </c>
      <c r="B19" s="93"/>
      <c r="C19" s="94"/>
      <c r="D19" s="94"/>
      <c r="E19" s="101" t="s">
        <v>47</v>
      </c>
      <c r="F19" s="68">
        <v>43040</v>
      </c>
      <c r="G19" s="93"/>
      <c r="H19" s="93"/>
      <c r="I19" s="93"/>
      <c r="J19" s="93"/>
      <c r="K19" s="93"/>
      <c r="L19" s="93"/>
      <c r="M19" s="93"/>
      <c r="N19" s="93"/>
      <c r="O19" s="93"/>
      <c r="P19" s="93"/>
      <c r="Q19" s="93"/>
      <c r="R19" s="93"/>
      <c r="S19" s="93"/>
      <c r="T19" s="93"/>
      <c r="U19" s="93"/>
      <c r="V19" s="93"/>
      <c r="W19" s="93"/>
      <c r="X19" s="93"/>
      <c r="Y19" s="93"/>
      <c r="Z19" s="93"/>
    </row>
    <row r="20" spans="1:26" x14ac:dyDescent="0.2">
      <c r="E20" s="102"/>
    </row>
    <row r="21" spans="1:26" x14ac:dyDescent="0.2">
      <c r="E21" s="102"/>
    </row>
    <row r="22" spans="1:26" x14ac:dyDescent="0.2">
      <c r="E22" s="102"/>
    </row>
    <row r="23" spans="1:26" x14ac:dyDescent="0.2">
      <c r="E23" s="102"/>
    </row>
    <row r="24" spans="1:26" x14ac:dyDescent="0.2">
      <c r="E24" s="102"/>
    </row>
    <row r="25" spans="1:26" x14ac:dyDescent="0.2">
      <c r="E25" s="102"/>
    </row>
    <row r="26" spans="1:26" x14ac:dyDescent="0.2">
      <c r="E26" s="102"/>
    </row>
    <row r="27" spans="1:26" x14ac:dyDescent="0.2">
      <c r="E27" s="102"/>
    </row>
    <row r="28" spans="1:26" x14ac:dyDescent="0.2">
      <c r="E28" s="102"/>
    </row>
    <row r="29" spans="1:26" x14ac:dyDescent="0.2">
      <c r="E29" s="102"/>
    </row>
    <row r="30" spans="1:26" x14ac:dyDescent="0.2">
      <c r="E30" s="102"/>
    </row>
    <row r="31" spans="1:26" x14ac:dyDescent="0.2">
      <c r="E31" s="102"/>
    </row>
    <row r="32" spans="1:26" x14ac:dyDescent="0.2">
      <c r="E32" s="102"/>
    </row>
    <row r="33" spans="5:5" s="78" customFormat="1" x14ac:dyDescent="0.2">
      <c r="E33" s="102"/>
    </row>
    <row r="34" spans="5:5" s="78" customFormat="1" x14ac:dyDescent="0.2">
      <c r="E34" s="102"/>
    </row>
    <row r="35" spans="5:5" s="78" customFormat="1" x14ac:dyDescent="0.2">
      <c r="E35" s="102"/>
    </row>
    <row r="36" spans="5:5" s="78" customFormat="1" x14ac:dyDescent="0.2">
      <c r="E36" s="102"/>
    </row>
    <row r="37" spans="5:5" s="78" customFormat="1" x14ac:dyDescent="0.2">
      <c r="E37" s="102"/>
    </row>
    <row r="38" spans="5:5" s="78" customFormat="1" x14ac:dyDescent="0.2">
      <c r="E38" s="102"/>
    </row>
    <row r="39" spans="5:5" s="78" customFormat="1" x14ac:dyDescent="0.2">
      <c r="E39" s="102"/>
    </row>
    <row r="40" spans="5:5" s="78" customFormat="1" x14ac:dyDescent="0.2">
      <c r="E40" s="102"/>
    </row>
    <row r="41" spans="5:5" s="78" customFormat="1" x14ac:dyDescent="0.2">
      <c r="E41" s="102"/>
    </row>
    <row r="42" spans="5:5" s="78" customFormat="1" x14ac:dyDescent="0.2">
      <c r="E42" s="102"/>
    </row>
    <row r="43" spans="5:5" s="78" customFormat="1" x14ac:dyDescent="0.2">
      <c r="E43" s="102"/>
    </row>
    <row r="44" spans="5:5" s="78" customFormat="1" x14ac:dyDescent="0.2">
      <c r="E44" s="102"/>
    </row>
    <row r="45" spans="5:5" s="78" customFormat="1" x14ac:dyDescent="0.2">
      <c r="E45" s="102"/>
    </row>
    <row r="46" spans="5:5" s="78" customFormat="1" x14ac:dyDescent="0.2">
      <c r="E46" s="102"/>
    </row>
    <row r="47" spans="5:5" s="78" customFormat="1" x14ac:dyDescent="0.2">
      <c r="E47" s="102"/>
    </row>
    <row r="48" spans="5:5" s="78" customFormat="1" x14ac:dyDescent="0.2">
      <c r="E48" s="102"/>
    </row>
    <row r="49" spans="5:5" s="78" customFormat="1" x14ac:dyDescent="0.2">
      <c r="E49" s="102"/>
    </row>
    <row r="50" spans="5:5" s="78" customFormat="1" x14ac:dyDescent="0.2">
      <c r="E50" s="102"/>
    </row>
    <row r="51" spans="5:5" s="78" customFormat="1" x14ac:dyDescent="0.2">
      <c r="E51" s="102"/>
    </row>
    <row r="52" spans="5:5" s="78" customFormat="1" x14ac:dyDescent="0.2">
      <c r="E52" s="102"/>
    </row>
    <row r="53" spans="5:5" s="78" customFormat="1" x14ac:dyDescent="0.2">
      <c r="E53" s="102"/>
    </row>
    <row r="54" spans="5:5" s="78" customFormat="1" x14ac:dyDescent="0.2">
      <c r="E54" s="102"/>
    </row>
    <row r="55" spans="5:5" s="78" customFormat="1" x14ac:dyDescent="0.2">
      <c r="E55" s="102"/>
    </row>
    <row r="56" spans="5:5" s="78" customFormat="1" x14ac:dyDescent="0.2">
      <c r="E56" s="102"/>
    </row>
    <row r="57" spans="5:5" s="78" customFormat="1" x14ac:dyDescent="0.2">
      <c r="E57" s="102"/>
    </row>
    <row r="58" spans="5:5" s="78" customFormat="1" x14ac:dyDescent="0.2">
      <c r="E58" s="102"/>
    </row>
    <row r="59" spans="5:5" s="78" customFormat="1" x14ac:dyDescent="0.2">
      <c r="E59" s="102"/>
    </row>
    <row r="60" spans="5:5" s="78" customFormat="1" x14ac:dyDescent="0.2">
      <c r="E60" s="102"/>
    </row>
    <row r="61" spans="5:5" s="78" customFormat="1" x14ac:dyDescent="0.2">
      <c r="E61" s="102"/>
    </row>
    <row r="62" spans="5:5" s="78" customFormat="1" x14ac:dyDescent="0.2">
      <c r="E62" s="102"/>
    </row>
    <row r="63" spans="5:5" s="78" customFormat="1" x14ac:dyDescent="0.2">
      <c r="E63" s="102"/>
    </row>
    <row r="64" spans="5:5" s="78" customFormat="1" x14ac:dyDescent="0.2">
      <c r="E64" s="102"/>
    </row>
    <row r="65" spans="5:5" s="78" customFormat="1" x14ac:dyDescent="0.2">
      <c r="E65" s="102"/>
    </row>
    <row r="66" spans="5:5" s="78" customFormat="1" x14ac:dyDescent="0.2">
      <c r="E66" s="102"/>
    </row>
    <row r="67" spans="5:5" s="78" customFormat="1" x14ac:dyDescent="0.2">
      <c r="E67" s="102"/>
    </row>
    <row r="68" spans="5:5" s="78" customFormat="1" x14ac:dyDescent="0.2">
      <c r="E68" s="102"/>
    </row>
    <row r="69" spans="5:5" s="78" customFormat="1" x14ac:dyDescent="0.2">
      <c r="E69" s="102"/>
    </row>
    <row r="70" spans="5:5" s="78" customFormat="1" x14ac:dyDescent="0.2">
      <c r="E70" s="102"/>
    </row>
    <row r="71" spans="5:5" s="78" customFormat="1" x14ac:dyDescent="0.2">
      <c r="E71" s="102"/>
    </row>
    <row r="72" spans="5:5" s="78" customFormat="1" x14ac:dyDescent="0.2">
      <c r="E72" s="102"/>
    </row>
    <row r="73" spans="5:5" s="78" customFormat="1" x14ac:dyDescent="0.2">
      <c r="E73" s="102"/>
    </row>
    <row r="74" spans="5:5" s="78" customFormat="1" x14ac:dyDescent="0.2">
      <c r="E74" s="102"/>
    </row>
    <row r="75" spans="5:5" s="78" customFormat="1" x14ac:dyDescent="0.2">
      <c r="E75" s="102"/>
    </row>
    <row r="76" spans="5:5" s="78" customFormat="1" x14ac:dyDescent="0.2">
      <c r="E76" s="102"/>
    </row>
    <row r="77" spans="5:5" s="78" customFormat="1" x14ac:dyDescent="0.2">
      <c r="E77" s="102"/>
    </row>
    <row r="78" spans="5:5" s="78" customFormat="1" x14ac:dyDescent="0.2">
      <c r="E78" s="102"/>
    </row>
    <row r="79" spans="5:5" s="78" customFormat="1" x14ac:dyDescent="0.2">
      <c r="E79" s="102"/>
    </row>
    <row r="80" spans="5:5" s="78" customFormat="1" x14ac:dyDescent="0.2">
      <c r="E80" s="102"/>
    </row>
    <row r="81" spans="5:5" s="78" customFormat="1" x14ac:dyDescent="0.2">
      <c r="E81" s="102"/>
    </row>
    <row r="82" spans="5:5" s="78" customFormat="1" x14ac:dyDescent="0.2">
      <c r="E82" s="102"/>
    </row>
    <row r="83" spans="5:5" s="78" customFormat="1" x14ac:dyDescent="0.2">
      <c r="E83" s="102"/>
    </row>
    <row r="84" spans="5:5" s="78" customFormat="1" x14ac:dyDescent="0.2">
      <c r="E84" s="102"/>
    </row>
    <row r="85" spans="5:5" s="78" customFormat="1" x14ac:dyDescent="0.2">
      <c r="E85" s="102"/>
    </row>
    <row r="86" spans="5:5" s="78" customFormat="1" x14ac:dyDescent="0.2">
      <c r="E86" s="102"/>
    </row>
    <row r="87" spans="5:5" s="78" customFormat="1" x14ac:dyDescent="0.2">
      <c r="E87" s="102"/>
    </row>
    <row r="88" spans="5:5" s="78" customFormat="1" x14ac:dyDescent="0.2">
      <c r="E88" s="102"/>
    </row>
    <row r="89" spans="5:5" s="78" customFormat="1" x14ac:dyDescent="0.2">
      <c r="E89" s="102"/>
    </row>
    <row r="90" spans="5:5" s="78" customFormat="1" x14ac:dyDescent="0.2">
      <c r="E90" s="102"/>
    </row>
    <row r="91" spans="5:5" s="78" customFormat="1" x14ac:dyDescent="0.2">
      <c r="E91" s="102"/>
    </row>
    <row r="92" spans="5:5" s="78" customFormat="1" x14ac:dyDescent="0.2">
      <c r="E92" s="102"/>
    </row>
    <row r="93" spans="5:5" s="78" customFormat="1" x14ac:dyDescent="0.2">
      <c r="E93" s="102"/>
    </row>
    <row r="94" spans="5:5" s="78" customFormat="1" x14ac:dyDescent="0.2">
      <c r="E94" s="102"/>
    </row>
    <row r="95" spans="5:5" s="78" customFormat="1" x14ac:dyDescent="0.2">
      <c r="E95" s="102"/>
    </row>
    <row r="96" spans="5:5" s="78" customFormat="1" x14ac:dyDescent="0.2">
      <c r="E96" s="102"/>
    </row>
    <row r="97" spans="5:5" s="78" customFormat="1" x14ac:dyDescent="0.2">
      <c r="E97" s="102"/>
    </row>
    <row r="98" spans="5:5" s="78" customFormat="1" x14ac:dyDescent="0.2">
      <c r="E98" s="102"/>
    </row>
    <row r="99" spans="5:5" s="78" customFormat="1" x14ac:dyDescent="0.2">
      <c r="E99" s="102"/>
    </row>
    <row r="100" spans="5:5" s="78" customFormat="1" x14ac:dyDescent="0.2">
      <c r="E100" s="102"/>
    </row>
    <row r="101" spans="5:5" s="78" customFormat="1" x14ac:dyDescent="0.2">
      <c r="E101" s="102"/>
    </row>
    <row r="102" spans="5:5" s="78" customFormat="1" x14ac:dyDescent="0.2">
      <c r="E102" s="102"/>
    </row>
    <row r="103" spans="5:5" s="78" customFormat="1" x14ac:dyDescent="0.2">
      <c r="E103" s="102"/>
    </row>
    <row r="104" spans="5:5" s="78" customFormat="1" x14ac:dyDescent="0.2">
      <c r="E104" s="102"/>
    </row>
    <row r="105" spans="5:5" s="78" customFormat="1" x14ac:dyDescent="0.2">
      <c r="E105" s="102"/>
    </row>
    <row r="106" spans="5:5" s="78" customFormat="1" x14ac:dyDescent="0.2">
      <c r="E106" s="102"/>
    </row>
    <row r="107" spans="5:5" s="78" customFormat="1" x14ac:dyDescent="0.2">
      <c r="E107" s="102"/>
    </row>
    <row r="108" spans="5:5" s="78" customFormat="1" x14ac:dyDescent="0.2">
      <c r="E108" s="102"/>
    </row>
    <row r="109" spans="5:5" s="78" customFormat="1" x14ac:dyDescent="0.2">
      <c r="E109" s="102"/>
    </row>
    <row r="110" spans="5:5" s="78" customFormat="1" x14ac:dyDescent="0.2">
      <c r="E110" s="102"/>
    </row>
    <row r="111" spans="5:5" s="78" customFormat="1" x14ac:dyDescent="0.2">
      <c r="E111" s="102"/>
    </row>
    <row r="112" spans="5:5" s="78" customFormat="1" x14ac:dyDescent="0.2">
      <c r="E112" s="102"/>
    </row>
    <row r="113" spans="5:5" s="78" customFormat="1" x14ac:dyDescent="0.2">
      <c r="E113" s="102"/>
    </row>
    <row r="114" spans="5:5" s="78" customFormat="1" x14ac:dyDescent="0.2">
      <c r="E114" s="102"/>
    </row>
    <row r="115" spans="5:5" s="78" customFormat="1" x14ac:dyDescent="0.2">
      <c r="E115" s="102"/>
    </row>
    <row r="116" spans="5:5" s="78" customFormat="1" x14ac:dyDescent="0.2">
      <c r="E116" s="102"/>
    </row>
    <row r="117" spans="5:5" s="78" customFormat="1" x14ac:dyDescent="0.2">
      <c r="E117" s="102"/>
    </row>
    <row r="118" spans="5:5" s="78" customFormat="1" x14ac:dyDescent="0.2">
      <c r="E118" s="102"/>
    </row>
    <row r="119" spans="5:5" s="78" customFormat="1" x14ac:dyDescent="0.2">
      <c r="E119" s="102"/>
    </row>
    <row r="120" spans="5:5" s="78" customFormat="1" x14ac:dyDescent="0.2">
      <c r="E120" s="102"/>
    </row>
    <row r="121" spans="5:5" s="78" customFormat="1" x14ac:dyDescent="0.2">
      <c r="E121" s="102"/>
    </row>
    <row r="122" spans="5:5" s="78" customFormat="1" x14ac:dyDescent="0.2">
      <c r="E122" s="102"/>
    </row>
    <row r="123" spans="5:5" s="78" customFormat="1" x14ac:dyDescent="0.2">
      <c r="E123" s="102"/>
    </row>
    <row r="124" spans="5:5" s="78" customFormat="1" x14ac:dyDescent="0.2">
      <c r="E124" s="102"/>
    </row>
    <row r="125" spans="5:5" s="78" customFormat="1" x14ac:dyDescent="0.2">
      <c r="E125" s="102"/>
    </row>
    <row r="126" spans="5:5" s="78" customFormat="1" x14ac:dyDescent="0.2">
      <c r="E126" s="102"/>
    </row>
    <row r="127" spans="5:5" s="78" customFormat="1" x14ac:dyDescent="0.2">
      <c r="E127" s="102"/>
    </row>
    <row r="128" spans="5:5" s="78" customFormat="1" x14ac:dyDescent="0.2">
      <c r="E128" s="102"/>
    </row>
    <row r="129" spans="5:5" s="78" customFormat="1" x14ac:dyDescent="0.2">
      <c r="E129" s="102"/>
    </row>
    <row r="130" spans="5:5" s="78" customFormat="1" x14ac:dyDescent="0.2">
      <c r="E130" s="102"/>
    </row>
    <row r="131" spans="5:5" s="78" customFormat="1" x14ac:dyDescent="0.2">
      <c r="E131" s="102"/>
    </row>
    <row r="132" spans="5:5" s="78" customFormat="1" x14ac:dyDescent="0.2">
      <c r="E132" s="102"/>
    </row>
    <row r="133" spans="5:5" s="78" customFormat="1" x14ac:dyDescent="0.2">
      <c r="E133" s="102"/>
    </row>
    <row r="134" spans="5:5" s="78" customFormat="1" x14ac:dyDescent="0.2">
      <c r="E134" s="102"/>
    </row>
    <row r="135" spans="5:5" s="78" customFormat="1" x14ac:dyDescent="0.2">
      <c r="E135" s="102"/>
    </row>
    <row r="136" spans="5:5" s="78" customFormat="1" x14ac:dyDescent="0.2">
      <c r="E136" s="102"/>
    </row>
    <row r="137" spans="5:5" s="78" customFormat="1" x14ac:dyDescent="0.2">
      <c r="E137" s="102"/>
    </row>
    <row r="138" spans="5:5" s="78" customFormat="1" x14ac:dyDescent="0.2">
      <c r="E138" s="102"/>
    </row>
    <row r="139" spans="5:5" s="78" customFormat="1" x14ac:dyDescent="0.2">
      <c r="E139" s="102"/>
    </row>
    <row r="140" spans="5:5" s="78" customFormat="1" x14ac:dyDescent="0.2">
      <c r="E140" s="102"/>
    </row>
    <row r="141" spans="5:5" s="78" customFormat="1" x14ac:dyDescent="0.2">
      <c r="E141" s="102"/>
    </row>
    <row r="142" spans="5:5" s="78" customFormat="1" x14ac:dyDescent="0.2">
      <c r="E142" s="102"/>
    </row>
    <row r="143" spans="5:5" s="78" customFormat="1" x14ac:dyDescent="0.2">
      <c r="E143" s="102"/>
    </row>
    <row r="144" spans="5:5" s="78" customFormat="1" x14ac:dyDescent="0.2">
      <c r="E144" s="102"/>
    </row>
    <row r="145" spans="5:5" s="78" customFormat="1" x14ac:dyDescent="0.2">
      <c r="E145" s="102"/>
    </row>
    <row r="146" spans="5:5" s="78" customFormat="1" x14ac:dyDescent="0.2">
      <c r="E146" s="102"/>
    </row>
    <row r="147" spans="5:5" s="78" customFormat="1" x14ac:dyDescent="0.2">
      <c r="E147" s="102"/>
    </row>
    <row r="148" spans="5:5" s="78" customFormat="1" x14ac:dyDescent="0.2">
      <c r="E148" s="102"/>
    </row>
    <row r="149" spans="5:5" s="78" customFormat="1" x14ac:dyDescent="0.2">
      <c r="E149" s="102"/>
    </row>
    <row r="150" spans="5:5" s="78" customFormat="1" x14ac:dyDescent="0.2">
      <c r="E150" s="102"/>
    </row>
    <row r="151" spans="5:5" s="78" customFormat="1" x14ac:dyDescent="0.2">
      <c r="E151" s="102"/>
    </row>
    <row r="152" spans="5:5" s="78" customFormat="1" x14ac:dyDescent="0.2">
      <c r="E152" s="102"/>
    </row>
    <row r="153" spans="5:5" s="78" customFormat="1" x14ac:dyDescent="0.2">
      <c r="E153" s="102"/>
    </row>
    <row r="154" spans="5:5" s="78" customFormat="1" x14ac:dyDescent="0.2">
      <c r="E154" s="102"/>
    </row>
    <row r="155" spans="5:5" s="78" customFormat="1" x14ac:dyDescent="0.2">
      <c r="E155" s="102"/>
    </row>
    <row r="156" spans="5:5" s="78" customFormat="1" x14ac:dyDescent="0.2">
      <c r="E156" s="102"/>
    </row>
    <row r="157" spans="5:5" s="78" customFormat="1" x14ac:dyDescent="0.2">
      <c r="E157" s="102"/>
    </row>
    <row r="158" spans="5:5" s="78" customFormat="1" x14ac:dyDescent="0.2">
      <c r="E158" s="102"/>
    </row>
    <row r="159" spans="5:5" s="78" customFormat="1" x14ac:dyDescent="0.2">
      <c r="E159" s="102"/>
    </row>
    <row r="160" spans="5:5" s="78" customFormat="1" x14ac:dyDescent="0.2">
      <c r="E160" s="102"/>
    </row>
    <row r="161" spans="5:5" s="78" customFormat="1" x14ac:dyDescent="0.2">
      <c r="E161" s="102"/>
    </row>
    <row r="162" spans="5:5" s="78" customFormat="1" x14ac:dyDescent="0.2">
      <c r="E162" s="102"/>
    </row>
    <row r="163" spans="5:5" s="78" customFormat="1" x14ac:dyDescent="0.2">
      <c r="E163" s="102"/>
    </row>
    <row r="164" spans="5:5" s="78" customFormat="1" x14ac:dyDescent="0.2">
      <c r="E164" s="102"/>
    </row>
    <row r="165" spans="5:5" s="78" customFormat="1" x14ac:dyDescent="0.2">
      <c r="E165" s="102"/>
    </row>
    <row r="166" spans="5:5" s="78" customFormat="1" x14ac:dyDescent="0.2">
      <c r="E166" s="102"/>
    </row>
    <row r="167" spans="5:5" s="78" customFormat="1" x14ac:dyDescent="0.2">
      <c r="E167" s="102"/>
    </row>
    <row r="168" spans="5:5" s="78" customFormat="1" x14ac:dyDescent="0.2">
      <c r="E168" s="102"/>
    </row>
    <row r="169" spans="5:5" s="78" customFormat="1" x14ac:dyDescent="0.2">
      <c r="E169" s="102"/>
    </row>
    <row r="170" spans="5:5" s="78" customFormat="1" x14ac:dyDescent="0.2">
      <c r="E170" s="102"/>
    </row>
    <row r="171" spans="5:5" s="78" customFormat="1" x14ac:dyDescent="0.2">
      <c r="E171" s="102"/>
    </row>
    <row r="172" spans="5:5" s="78" customFormat="1" x14ac:dyDescent="0.2">
      <c r="E172" s="102"/>
    </row>
    <row r="173" spans="5:5" s="78" customFormat="1" x14ac:dyDescent="0.2">
      <c r="E173" s="102"/>
    </row>
    <row r="174" spans="5:5" s="78" customFormat="1" x14ac:dyDescent="0.2">
      <c r="E174" s="102"/>
    </row>
    <row r="175" spans="5:5" s="78" customFormat="1" x14ac:dyDescent="0.2">
      <c r="E175" s="102"/>
    </row>
    <row r="176" spans="5:5" s="78" customFormat="1" x14ac:dyDescent="0.2">
      <c r="E176" s="102"/>
    </row>
    <row r="177" spans="5:5" s="78" customFormat="1" x14ac:dyDescent="0.2">
      <c r="E177" s="102"/>
    </row>
    <row r="178" spans="5:5" s="78" customFormat="1" x14ac:dyDescent="0.2">
      <c r="E178" s="102"/>
    </row>
    <row r="179" spans="5:5" s="78" customFormat="1" x14ac:dyDescent="0.2">
      <c r="E179" s="102"/>
    </row>
    <row r="180" spans="5:5" s="78" customFormat="1" x14ac:dyDescent="0.2">
      <c r="E180" s="102"/>
    </row>
    <row r="181" spans="5:5" s="78" customFormat="1" x14ac:dyDescent="0.2">
      <c r="E181" s="102"/>
    </row>
    <row r="182" spans="5:5" s="78" customFormat="1" x14ac:dyDescent="0.2">
      <c r="E182" s="102"/>
    </row>
    <row r="183" spans="5:5" s="78" customFormat="1" x14ac:dyDescent="0.2">
      <c r="E183" s="102"/>
    </row>
    <row r="184" spans="5:5" s="78" customFormat="1" x14ac:dyDescent="0.2">
      <c r="E184" s="102"/>
    </row>
    <row r="185" spans="5:5" s="78" customFormat="1" x14ac:dyDescent="0.2">
      <c r="E185" s="102"/>
    </row>
    <row r="186" spans="5:5" s="78" customFormat="1" x14ac:dyDescent="0.2">
      <c r="E186" s="102"/>
    </row>
    <row r="187" spans="5:5" s="78" customFormat="1" x14ac:dyDescent="0.2">
      <c r="E187" s="102"/>
    </row>
    <row r="188" spans="5:5" s="78" customFormat="1" x14ac:dyDescent="0.2">
      <c r="E188" s="102"/>
    </row>
    <row r="189" spans="5:5" s="78" customFormat="1" x14ac:dyDescent="0.2">
      <c r="E189" s="102"/>
    </row>
    <row r="190" spans="5:5" s="78" customFormat="1" x14ac:dyDescent="0.2">
      <c r="E190" s="102"/>
    </row>
    <row r="191" spans="5:5" s="78" customFormat="1" x14ac:dyDescent="0.2">
      <c r="E191" s="102"/>
    </row>
    <row r="192" spans="5:5" s="78" customFormat="1" x14ac:dyDescent="0.2">
      <c r="E192" s="102"/>
    </row>
    <row r="193" spans="5:5" s="78" customFormat="1" x14ac:dyDescent="0.2">
      <c r="E193" s="102"/>
    </row>
    <row r="194" spans="5:5" s="78" customFormat="1" x14ac:dyDescent="0.2">
      <c r="E194" s="102"/>
    </row>
    <row r="195" spans="5:5" s="78" customFormat="1" x14ac:dyDescent="0.2">
      <c r="E195" s="102"/>
    </row>
    <row r="196" spans="5:5" s="78" customFormat="1" x14ac:dyDescent="0.2">
      <c r="E196" s="102"/>
    </row>
    <row r="197" spans="5:5" s="78" customFormat="1" x14ac:dyDescent="0.2">
      <c r="E197" s="102"/>
    </row>
    <row r="198" spans="5:5" s="78" customFormat="1" x14ac:dyDescent="0.2">
      <c r="E198" s="102"/>
    </row>
    <row r="199" spans="5:5" s="78" customFormat="1" x14ac:dyDescent="0.2">
      <c r="E199" s="102"/>
    </row>
    <row r="200" spans="5:5" s="78" customFormat="1" x14ac:dyDescent="0.2">
      <c r="E200" s="102"/>
    </row>
    <row r="201" spans="5:5" s="78" customFormat="1" x14ac:dyDescent="0.2">
      <c r="E201" s="102"/>
    </row>
    <row r="202" spans="5:5" s="78" customFormat="1" x14ac:dyDescent="0.2">
      <c r="E202" s="102"/>
    </row>
    <row r="203" spans="5:5" s="78" customFormat="1" x14ac:dyDescent="0.2">
      <c r="E203" s="102"/>
    </row>
    <row r="204" spans="5:5" s="78" customFormat="1" x14ac:dyDescent="0.2">
      <c r="E204" s="102"/>
    </row>
    <row r="205" spans="5:5" s="78" customFormat="1" x14ac:dyDescent="0.2">
      <c r="E205" s="102"/>
    </row>
    <row r="206" spans="5:5" s="78" customFormat="1" x14ac:dyDescent="0.2">
      <c r="E206" s="102"/>
    </row>
    <row r="207" spans="5:5" s="78" customFormat="1" x14ac:dyDescent="0.2">
      <c r="E207" s="102"/>
    </row>
    <row r="208" spans="5:5" s="78" customFormat="1" x14ac:dyDescent="0.2">
      <c r="E208" s="102"/>
    </row>
    <row r="209" spans="5:5" s="78" customFormat="1" x14ac:dyDescent="0.2">
      <c r="E209" s="102"/>
    </row>
    <row r="210" spans="5:5" s="78" customFormat="1" x14ac:dyDescent="0.2">
      <c r="E210" s="102"/>
    </row>
    <row r="211" spans="5:5" s="78" customFormat="1" x14ac:dyDescent="0.2">
      <c r="E211" s="102"/>
    </row>
    <row r="212" spans="5:5" s="78" customFormat="1" x14ac:dyDescent="0.2">
      <c r="E212" s="102"/>
    </row>
    <row r="213" spans="5:5" s="78" customFormat="1" x14ac:dyDescent="0.2">
      <c r="E213" s="102"/>
    </row>
    <row r="214" spans="5:5" s="78" customFormat="1" x14ac:dyDescent="0.2">
      <c r="E214" s="102"/>
    </row>
    <row r="215" spans="5:5" s="78" customFormat="1" x14ac:dyDescent="0.2">
      <c r="E215" s="102"/>
    </row>
    <row r="216" spans="5:5" s="78" customFormat="1" x14ac:dyDescent="0.2">
      <c r="E216" s="102"/>
    </row>
    <row r="217" spans="5:5" s="78" customFormat="1" x14ac:dyDescent="0.2">
      <c r="E217" s="102"/>
    </row>
    <row r="218" spans="5:5" s="78" customFormat="1" x14ac:dyDescent="0.2">
      <c r="E218" s="102"/>
    </row>
    <row r="219" spans="5:5" s="78" customFormat="1" x14ac:dyDescent="0.2">
      <c r="E219" s="102"/>
    </row>
    <row r="220" spans="5:5" s="78" customFormat="1" x14ac:dyDescent="0.2">
      <c r="E220" s="102"/>
    </row>
    <row r="221" spans="5:5" s="78" customFormat="1" x14ac:dyDescent="0.2">
      <c r="E221" s="102"/>
    </row>
    <row r="222" spans="5:5" s="78" customFormat="1" x14ac:dyDescent="0.2">
      <c r="E222" s="102"/>
    </row>
    <row r="223" spans="5:5" s="78" customFormat="1" x14ac:dyDescent="0.2">
      <c r="E223" s="102"/>
    </row>
    <row r="224" spans="5:5" s="78" customFormat="1" x14ac:dyDescent="0.2">
      <c r="E224" s="102"/>
    </row>
    <row r="225" spans="5:5" s="78" customFormat="1" x14ac:dyDescent="0.2">
      <c r="E225" s="102"/>
    </row>
    <row r="226" spans="5:5" s="78" customFormat="1" x14ac:dyDescent="0.2">
      <c r="E226" s="102"/>
    </row>
    <row r="227" spans="5:5" s="78" customFormat="1" x14ac:dyDescent="0.2">
      <c r="E227" s="102"/>
    </row>
    <row r="228" spans="5:5" s="78" customFormat="1" x14ac:dyDescent="0.2">
      <c r="E228" s="102"/>
    </row>
    <row r="229" spans="5:5" s="78" customFormat="1" x14ac:dyDescent="0.2">
      <c r="E229" s="102"/>
    </row>
    <row r="230" spans="5:5" s="78" customFormat="1" x14ac:dyDescent="0.2">
      <c r="E230" s="102"/>
    </row>
    <row r="231" spans="5:5" s="78" customFormat="1" x14ac:dyDescent="0.2">
      <c r="E231" s="102"/>
    </row>
    <row r="232" spans="5:5" s="78" customFormat="1" x14ac:dyDescent="0.2">
      <c r="E232" s="102"/>
    </row>
    <row r="233" spans="5:5" s="78" customFormat="1" x14ac:dyDescent="0.2">
      <c r="E233" s="102"/>
    </row>
    <row r="234" spans="5:5" s="78" customFormat="1" x14ac:dyDescent="0.2">
      <c r="E234" s="102"/>
    </row>
    <row r="235" spans="5:5" s="78" customFormat="1" x14ac:dyDescent="0.2">
      <c r="E235" s="102"/>
    </row>
    <row r="236" spans="5:5" s="78" customFormat="1" x14ac:dyDescent="0.2">
      <c r="E236" s="102"/>
    </row>
    <row r="237" spans="5:5" s="78" customFormat="1" x14ac:dyDescent="0.2">
      <c r="E237" s="102"/>
    </row>
    <row r="238" spans="5:5" s="78" customFormat="1" x14ac:dyDescent="0.2">
      <c r="E238" s="102"/>
    </row>
    <row r="239" spans="5:5" s="78" customFormat="1" x14ac:dyDescent="0.2">
      <c r="E239" s="102"/>
    </row>
    <row r="240" spans="5:5" s="78" customFormat="1" x14ac:dyDescent="0.2">
      <c r="E240" s="102"/>
    </row>
    <row r="241" spans="5:5" s="78" customFormat="1" x14ac:dyDescent="0.2">
      <c r="E241" s="102"/>
    </row>
    <row r="242" spans="5:5" s="78" customFormat="1" x14ac:dyDescent="0.2">
      <c r="E242" s="102"/>
    </row>
    <row r="243" spans="5:5" s="78" customFormat="1" x14ac:dyDescent="0.2">
      <c r="E243" s="102"/>
    </row>
    <row r="244" spans="5:5" s="78" customFormat="1" x14ac:dyDescent="0.2">
      <c r="E244" s="102"/>
    </row>
    <row r="245" spans="5:5" s="78" customFormat="1" x14ac:dyDescent="0.2">
      <c r="E245" s="102"/>
    </row>
    <row r="246" spans="5:5" s="78" customFormat="1" x14ac:dyDescent="0.2">
      <c r="E246" s="102"/>
    </row>
    <row r="247" spans="5:5" s="78" customFormat="1" x14ac:dyDescent="0.2">
      <c r="E247" s="102"/>
    </row>
    <row r="248" spans="5:5" s="78" customFormat="1" x14ac:dyDescent="0.2">
      <c r="E248" s="102"/>
    </row>
    <row r="249" spans="5:5" s="78" customFormat="1" x14ac:dyDescent="0.2">
      <c r="E249" s="102"/>
    </row>
    <row r="250" spans="5:5" s="78" customFormat="1" x14ac:dyDescent="0.2">
      <c r="E250" s="102"/>
    </row>
    <row r="251" spans="5:5" s="78" customFormat="1" x14ac:dyDescent="0.2">
      <c r="E251" s="102"/>
    </row>
    <row r="252" spans="5:5" s="78" customFormat="1" x14ac:dyDescent="0.2">
      <c r="E252" s="102"/>
    </row>
    <row r="253" spans="5:5" s="78" customFormat="1" x14ac:dyDescent="0.2">
      <c r="E253" s="102"/>
    </row>
    <row r="254" spans="5:5" s="78" customFormat="1" x14ac:dyDescent="0.2">
      <c r="E254" s="102"/>
    </row>
    <row r="255" spans="5:5" s="78" customFormat="1" x14ac:dyDescent="0.2">
      <c r="E255" s="102"/>
    </row>
    <row r="256" spans="5:5" s="78" customFormat="1" x14ac:dyDescent="0.2">
      <c r="E256" s="102"/>
    </row>
    <row r="257" spans="5:5" s="78" customFormat="1" x14ac:dyDescent="0.2">
      <c r="E257" s="102"/>
    </row>
    <row r="258" spans="5:5" s="78" customFormat="1" x14ac:dyDescent="0.2">
      <c r="E258" s="102"/>
    </row>
    <row r="259" spans="5:5" s="78" customFormat="1" x14ac:dyDescent="0.2">
      <c r="E259" s="102"/>
    </row>
    <row r="260" spans="5:5" s="78" customFormat="1" x14ac:dyDescent="0.2">
      <c r="E260" s="102"/>
    </row>
    <row r="261" spans="5:5" s="78" customFormat="1" x14ac:dyDescent="0.2">
      <c r="E261" s="102"/>
    </row>
    <row r="262" spans="5:5" s="78" customFormat="1" x14ac:dyDescent="0.2">
      <c r="E262" s="102"/>
    </row>
    <row r="263" spans="5:5" s="78" customFormat="1" x14ac:dyDescent="0.2">
      <c r="E263" s="102"/>
    </row>
    <row r="264" spans="5:5" s="78" customFormat="1" x14ac:dyDescent="0.2">
      <c r="E264" s="102"/>
    </row>
    <row r="265" spans="5:5" s="78" customFormat="1" x14ac:dyDescent="0.2">
      <c r="E265" s="102"/>
    </row>
    <row r="266" spans="5:5" s="78" customFormat="1" x14ac:dyDescent="0.2">
      <c r="E266" s="102"/>
    </row>
    <row r="267" spans="5:5" s="78" customFormat="1" x14ac:dyDescent="0.2">
      <c r="E267" s="102"/>
    </row>
    <row r="268" spans="5:5" s="78" customFormat="1" x14ac:dyDescent="0.2">
      <c r="E268" s="102"/>
    </row>
    <row r="269" spans="5:5" s="78" customFormat="1" x14ac:dyDescent="0.2">
      <c r="E269" s="102"/>
    </row>
    <row r="270" spans="5:5" s="78" customFormat="1" x14ac:dyDescent="0.2">
      <c r="E270" s="102"/>
    </row>
    <row r="271" spans="5:5" s="78" customFormat="1" x14ac:dyDescent="0.2">
      <c r="E271" s="102"/>
    </row>
    <row r="272" spans="5:5" s="78" customFormat="1" x14ac:dyDescent="0.2">
      <c r="E272" s="102"/>
    </row>
    <row r="273" spans="5:5" s="78" customFormat="1" x14ac:dyDescent="0.2">
      <c r="E273" s="102"/>
    </row>
    <row r="274" spans="5:5" s="78" customFormat="1" x14ac:dyDescent="0.2">
      <c r="E274" s="102"/>
    </row>
    <row r="275" spans="5:5" s="78" customFormat="1" x14ac:dyDescent="0.2">
      <c r="E275" s="102"/>
    </row>
    <row r="276" spans="5:5" s="78" customFormat="1" x14ac:dyDescent="0.2">
      <c r="E276" s="102"/>
    </row>
    <row r="277" spans="5:5" s="78" customFormat="1" x14ac:dyDescent="0.2">
      <c r="E277" s="102"/>
    </row>
    <row r="278" spans="5:5" s="78" customFormat="1" x14ac:dyDescent="0.2">
      <c r="E278" s="102"/>
    </row>
    <row r="279" spans="5:5" s="78" customFormat="1" x14ac:dyDescent="0.2">
      <c r="E279" s="102"/>
    </row>
    <row r="280" spans="5:5" s="78" customFormat="1" x14ac:dyDescent="0.2">
      <c r="E280" s="102"/>
    </row>
    <row r="281" spans="5:5" s="78" customFormat="1" x14ac:dyDescent="0.2">
      <c r="E281" s="102"/>
    </row>
    <row r="282" spans="5:5" s="78" customFormat="1" x14ac:dyDescent="0.2">
      <c r="E282" s="102"/>
    </row>
    <row r="283" spans="5:5" s="78" customFormat="1" x14ac:dyDescent="0.2">
      <c r="E283" s="102"/>
    </row>
    <row r="284" spans="5:5" s="78" customFormat="1" x14ac:dyDescent="0.2">
      <c r="E284" s="102"/>
    </row>
    <row r="285" spans="5:5" s="78" customFormat="1" x14ac:dyDescent="0.2">
      <c r="E285" s="102"/>
    </row>
    <row r="286" spans="5:5" s="78" customFormat="1" x14ac:dyDescent="0.2">
      <c r="E286" s="102"/>
    </row>
    <row r="287" spans="5:5" s="78" customFormat="1" x14ac:dyDescent="0.2">
      <c r="E287" s="102"/>
    </row>
    <row r="288" spans="5:5" s="78" customFormat="1" x14ac:dyDescent="0.2">
      <c r="E288" s="102"/>
    </row>
    <row r="289" spans="5:5" s="78" customFormat="1" x14ac:dyDescent="0.2">
      <c r="E289" s="102"/>
    </row>
    <row r="290" spans="5:5" s="78" customFormat="1" x14ac:dyDescent="0.2">
      <c r="E290" s="102"/>
    </row>
    <row r="291" spans="5:5" s="78" customFormat="1" x14ac:dyDescent="0.2">
      <c r="E291" s="102"/>
    </row>
    <row r="292" spans="5:5" s="78" customFormat="1" x14ac:dyDescent="0.2">
      <c r="E292" s="102"/>
    </row>
    <row r="293" spans="5:5" s="78" customFormat="1" x14ac:dyDescent="0.2">
      <c r="E293" s="102"/>
    </row>
    <row r="294" spans="5:5" s="78" customFormat="1" x14ac:dyDescent="0.2">
      <c r="E294" s="102"/>
    </row>
    <row r="295" spans="5:5" s="78" customFormat="1" x14ac:dyDescent="0.2">
      <c r="E295" s="102"/>
    </row>
    <row r="296" spans="5:5" s="78" customFormat="1" x14ac:dyDescent="0.2">
      <c r="E296" s="102"/>
    </row>
    <row r="297" spans="5:5" s="78" customFormat="1" x14ac:dyDescent="0.2">
      <c r="E297" s="102"/>
    </row>
    <row r="298" spans="5:5" s="78" customFormat="1" x14ac:dyDescent="0.2">
      <c r="E298" s="102"/>
    </row>
    <row r="299" spans="5:5" s="78" customFormat="1" x14ac:dyDescent="0.2">
      <c r="E299" s="102"/>
    </row>
    <row r="300" spans="5:5" s="78" customFormat="1" x14ac:dyDescent="0.2">
      <c r="E300" s="102"/>
    </row>
    <row r="301" spans="5:5" s="78" customFormat="1" x14ac:dyDescent="0.2">
      <c r="E301" s="102"/>
    </row>
    <row r="302" spans="5:5" s="78" customFormat="1" x14ac:dyDescent="0.2">
      <c r="E302" s="102"/>
    </row>
    <row r="303" spans="5:5" s="78" customFormat="1" x14ac:dyDescent="0.2">
      <c r="E303" s="102"/>
    </row>
    <row r="304" spans="5:5" s="78" customFormat="1" x14ac:dyDescent="0.2">
      <c r="E304" s="102"/>
    </row>
    <row r="305" spans="5:5" s="78" customFormat="1" x14ac:dyDescent="0.2">
      <c r="E305" s="102"/>
    </row>
    <row r="306" spans="5:5" s="78" customFormat="1" x14ac:dyDescent="0.2">
      <c r="E306" s="102"/>
    </row>
    <row r="307" spans="5:5" s="78" customFormat="1" x14ac:dyDescent="0.2">
      <c r="E307" s="102"/>
    </row>
    <row r="308" spans="5:5" s="78" customFormat="1" x14ac:dyDescent="0.2">
      <c r="E308" s="102"/>
    </row>
    <row r="309" spans="5:5" s="78" customFormat="1" x14ac:dyDescent="0.2">
      <c r="E309" s="102"/>
    </row>
    <row r="310" spans="5:5" s="78" customFormat="1" x14ac:dyDescent="0.2">
      <c r="E310" s="102"/>
    </row>
    <row r="311" spans="5:5" s="78" customFormat="1" x14ac:dyDescent="0.2">
      <c r="E311" s="102"/>
    </row>
    <row r="312" spans="5:5" s="78" customFormat="1" x14ac:dyDescent="0.2">
      <c r="E312" s="102"/>
    </row>
    <row r="313" spans="5:5" s="78" customFormat="1" x14ac:dyDescent="0.2">
      <c r="E313" s="102"/>
    </row>
    <row r="314" spans="5:5" s="78" customFormat="1" x14ac:dyDescent="0.2">
      <c r="E314" s="102"/>
    </row>
    <row r="315" spans="5:5" s="78" customFormat="1" x14ac:dyDescent="0.2">
      <c r="E315" s="102"/>
    </row>
    <row r="316" spans="5:5" s="78" customFormat="1" x14ac:dyDescent="0.2">
      <c r="E316" s="102"/>
    </row>
    <row r="317" spans="5:5" s="78" customFormat="1" x14ac:dyDescent="0.2">
      <c r="E317" s="102"/>
    </row>
    <row r="318" spans="5:5" s="78" customFormat="1" x14ac:dyDescent="0.2">
      <c r="E318" s="102"/>
    </row>
    <row r="319" spans="5:5" s="78" customFormat="1" x14ac:dyDescent="0.2">
      <c r="E319" s="102"/>
    </row>
    <row r="320" spans="5:5" s="78" customFormat="1" x14ac:dyDescent="0.2">
      <c r="E320" s="102"/>
    </row>
    <row r="321" spans="5:5" s="78" customFormat="1" x14ac:dyDescent="0.2">
      <c r="E321" s="102"/>
    </row>
    <row r="322" spans="5:5" s="78" customFormat="1" x14ac:dyDescent="0.2">
      <c r="E322" s="102"/>
    </row>
    <row r="323" spans="5:5" s="78" customFormat="1" x14ac:dyDescent="0.2">
      <c r="E323" s="102"/>
    </row>
    <row r="324" spans="5:5" s="78" customFormat="1" x14ac:dyDescent="0.2">
      <c r="E324" s="102"/>
    </row>
    <row r="325" spans="5:5" s="78" customFormat="1" x14ac:dyDescent="0.2">
      <c r="E325" s="102"/>
    </row>
    <row r="326" spans="5:5" s="78" customFormat="1" x14ac:dyDescent="0.2">
      <c r="E326" s="102"/>
    </row>
    <row r="327" spans="5:5" s="78" customFormat="1" x14ac:dyDescent="0.2">
      <c r="E327" s="102"/>
    </row>
    <row r="328" spans="5:5" s="78" customFormat="1" x14ac:dyDescent="0.2">
      <c r="E328" s="102"/>
    </row>
    <row r="329" spans="5:5" s="78" customFormat="1" x14ac:dyDescent="0.2">
      <c r="E329" s="102"/>
    </row>
    <row r="330" spans="5:5" s="78" customFormat="1" x14ac:dyDescent="0.2">
      <c r="E330" s="102"/>
    </row>
    <row r="331" spans="5:5" s="78" customFormat="1" x14ac:dyDescent="0.2">
      <c r="E331" s="102"/>
    </row>
  </sheetData>
  <mergeCells count="5">
    <mergeCell ref="B1:F1"/>
    <mergeCell ref="B2:F2"/>
    <mergeCell ref="C5:F5"/>
    <mergeCell ref="A14:F14"/>
    <mergeCell ref="A11:F12"/>
  </mergeCells>
  <pageMargins left="0.25" right="0.25" top="0.75" bottom="0.75" header="0.3" footer="0.3"/>
  <pageSetup paperSize="9"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EDAFD15-492B-4035-8EFD-175425899C4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 sheet</vt:lpstr>
      <vt:lpstr>Contents</vt:lpstr>
      <vt:lpstr>Notes</vt:lpstr>
      <vt:lpstr>P300</vt:lpstr>
      <vt:lpstr>P301</vt:lpstr>
      <vt:lpstr>P302</vt:lpstr>
      <vt:lpstr>P310</vt:lpstr>
      <vt:lpstr>P311</vt:lpstr>
      <vt:lpstr>P320</vt:lpstr>
      <vt:lpstr>P321</vt:lpstr>
      <vt:lpstr>P330</vt:lpstr>
      <vt:lpstr>P331</vt:lpstr>
      <vt:lpstr>P350</vt:lpstr>
      <vt:lpstr>P351</vt:lpstr>
      <vt:lpstr>P360</vt:lpstr>
      <vt:lpstr>P361</vt:lpstr>
      <vt:lpstr>P370</vt:lpstr>
      <vt:lpstr>P371</vt:lpstr>
      <vt:lpstr>P380</vt:lpstr>
      <vt:lpstr>P381</vt:lpstr>
      <vt:lpstr>P382</vt:lpstr>
      <vt:lpstr>P383</vt:lpstr>
      <vt:lpstr>P390</vt:lpstr>
      <vt:lpstr>Contents!Print_Area</vt:lpstr>
      <vt:lpstr>'Cover sheet'!Print_Area</vt:lpstr>
      <vt:lpstr>'P300'!Print_Area</vt:lpstr>
      <vt:lpstr>'P301'!Print_Area</vt:lpstr>
      <vt:lpstr>'P302'!Print_Area</vt:lpstr>
      <vt:lpstr>'P310'!Print_Area</vt:lpstr>
      <vt:lpstr>'P311'!Print_Area</vt:lpstr>
      <vt:lpstr>'P320'!Print_Area</vt:lpstr>
      <vt:lpstr>'P321'!Print_Area</vt:lpstr>
      <vt:lpstr>'P330'!Print_Area</vt:lpstr>
      <vt:lpstr>'P331'!Print_Area</vt:lpstr>
      <vt:lpstr>'P360'!Print_Area</vt:lpstr>
      <vt:lpstr>'P371'!Print_Area</vt:lpstr>
      <vt:lpstr>'P380'!Print_Area</vt:lpstr>
      <vt:lpstr>'P381'!Print_Area</vt:lpstr>
      <vt:lpstr>'P382'!Print_Area</vt:lpstr>
      <vt:lpstr>'P383'!Print_Area</vt:lpstr>
      <vt:lpstr>'P390'!Print_Area</vt:lpstr>
      <vt:lpstr>'P302'!Print_Titles</vt:lpstr>
      <vt:lpstr>'P311'!Print_Titles</vt:lpstr>
      <vt:lpstr>'P321'!Print_Titles</vt:lpstr>
      <vt:lpstr>'P331'!Print_Titles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2018-05-31T15:01:46Z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d24d9ed3-ee52-4f82-b983-612545d8de2f</vt:lpwstr>
  </property>
  <property fmtid="{D5CDD505-2E9C-101B-9397-08002B2CF9AE}" pid="3" name="bjSaver">
    <vt:lpwstr>ig6IkrDXgt7J2rnu42lyCuKlHypbKmMh</vt:lpwstr>
  </property>
  <property fmtid="{D5CDD505-2E9C-101B-9397-08002B2CF9AE}" pid="4" name="bjDocumentSecurityLabel">
    <vt:lpwstr>No Marking</vt:lpwstr>
  </property>
</Properties>
</file>