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1460" tabRatio="805" activeTab="0"/>
  </bookViews>
  <sheets>
    <sheet name="Index" sheetId="1" r:id="rId1"/>
    <sheet name="Notes" sheetId="2" r:id="rId2"/>
    <sheet name="Community - Diff Backgrnds - 1" sheetId="3" r:id="rId3"/>
    <sheet name="Community - Diff Backgrnds - 2" sheetId="4" r:id="rId4"/>
    <sheet name="Community - Fear of Crime" sheetId="5" r:id="rId5"/>
    <sheet name="Community - Safe After Dark" sheetId="6" r:id="rId6"/>
    <sheet name="Belonging - Neighbourhood Views" sheetId="7" r:id="rId7"/>
    <sheet name="Belonging - Local Views" sheetId="8" r:id="rId8"/>
    <sheet name="Belonging - British Views" sheetId="9" r:id="rId9"/>
    <sheet name="Belonging - Immigration" sheetId="10" r:id="rId10"/>
  </sheets>
  <definedNames/>
  <calcPr fullCalcOnLoad="1"/>
</workbook>
</file>

<file path=xl/sharedStrings.xml><?xml version="1.0" encoding="utf-8"?>
<sst xmlns="http://schemas.openxmlformats.org/spreadsheetml/2006/main" count="401" uniqueCount="124">
  <si>
    <t xml:space="preserve"> </t>
  </si>
  <si>
    <t>Sheet</t>
  </si>
  <si>
    <t>Indicator description</t>
  </si>
  <si>
    <t>Number of tables on this sheet:</t>
  </si>
  <si>
    <t>Data source:</t>
  </si>
  <si>
    <t>Link to data source:</t>
  </si>
  <si>
    <t>Date:</t>
  </si>
  <si>
    <t>Update cycle:</t>
  </si>
  <si>
    <t>North East</t>
  </si>
  <si>
    <t>North West</t>
  </si>
  <si>
    <t>East Midlands</t>
  </si>
  <si>
    <t>West Midlands</t>
  </si>
  <si>
    <t>East of England</t>
  </si>
  <si>
    <t>London</t>
  </si>
  <si>
    <t>South East</t>
  </si>
  <si>
    <t>South West</t>
  </si>
  <si>
    <t>England</t>
  </si>
  <si>
    <t>Count</t>
  </si>
  <si>
    <t>%</t>
  </si>
  <si>
    <t>Region</t>
  </si>
  <si>
    <t>Yorkshire and the Humber</t>
  </si>
  <si>
    <t>Definitely agree</t>
  </si>
  <si>
    <t>Tend to agree</t>
  </si>
  <si>
    <t>All who agree</t>
  </si>
  <si>
    <t>Feels they strongly belong to the neighbourhood</t>
  </si>
  <si>
    <t>Definitely enjoys living in the neighbourhood</t>
  </si>
  <si>
    <t>Many people in the neighbourhood can be trusted</t>
  </si>
  <si>
    <t>Agrees that people in the neighbourhood pull together to improve it</t>
  </si>
  <si>
    <t>Strongly belong to the local area</t>
  </si>
  <si>
    <t>Local area is a place where people respect ethnic differences</t>
  </si>
  <si>
    <t>Local area has got better over the last 2 years</t>
  </si>
  <si>
    <t>Has friends with different incomes to them</t>
  </si>
  <si>
    <t>Has friends from different ethnic groups to them</t>
  </si>
  <si>
    <t>Increased a lot</t>
  </si>
  <si>
    <t>Increased a little</t>
  </si>
  <si>
    <t>Reduced a little</t>
  </si>
  <si>
    <t>Reduced a lot</t>
  </si>
  <si>
    <t>Strongly belong to Britain</t>
  </si>
  <si>
    <t>Citizenship Survey</t>
  </si>
  <si>
    <t>All who disagree</t>
  </si>
  <si>
    <r>
      <t>Total respondents</t>
    </r>
    <r>
      <rPr>
        <b/>
        <vertAlign val="superscript"/>
        <sz val="10"/>
        <color indexed="8"/>
        <rFont val="Arial"/>
        <family val="2"/>
      </rPr>
      <t>1</t>
    </r>
  </si>
  <si>
    <r>
      <t>Agrees that people share the same values</t>
    </r>
    <r>
      <rPr>
        <b/>
        <vertAlign val="superscript"/>
        <sz val="10"/>
        <color indexed="8"/>
        <rFont val="Arial"/>
        <family val="2"/>
      </rPr>
      <t>1</t>
    </r>
  </si>
  <si>
    <r>
      <t>1</t>
    </r>
    <r>
      <rPr>
        <sz val="10"/>
        <rFont val="Arial"/>
        <family val="2"/>
      </rPr>
      <t xml:space="preserve"> The question on shared values was not included in the fourth quarter (January to March 2009) of the Citizenship Survey. Data on this question are from April to December 2008.</t>
    </r>
  </si>
  <si>
    <t>Community - Fear of Crime</t>
  </si>
  <si>
    <t>Very Worried</t>
  </si>
  <si>
    <t>Fairly Worried</t>
  </si>
  <si>
    <t>All That Are Worried (Very + Fairly)</t>
  </si>
  <si>
    <t>Not Very Worried</t>
  </si>
  <si>
    <t>Not At All Worried</t>
  </si>
  <si>
    <t>All That Are Not Worried (Not Very + Not At All)</t>
  </si>
  <si>
    <r>
      <t>Total Respondents</t>
    </r>
    <r>
      <rPr>
        <b/>
        <vertAlign val="superscript"/>
        <sz val="10"/>
        <color indexed="8"/>
        <rFont val="Arial"/>
        <family val="2"/>
      </rPr>
      <t>1</t>
    </r>
  </si>
  <si>
    <r>
      <t>1</t>
    </r>
    <r>
      <rPr>
        <sz val="10"/>
        <rFont val="Arial"/>
        <family val="0"/>
      </rPr>
      <t xml:space="preserve"> Excludes respondents who answered 'don't know' and those with missing answers.</t>
    </r>
  </si>
  <si>
    <t>Community - Whether people feel safe walking alone in their neighbourhood after dark</t>
  </si>
  <si>
    <t>Very Safe</t>
  </si>
  <si>
    <t>Fairly Safe</t>
  </si>
  <si>
    <t>A Bit Unsafe</t>
  </si>
  <si>
    <t>Very Unsafe</t>
  </si>
  <si>
    <t>Never Walks Alone After Dark</t>
  </si>
  <si>
    <t>Community - Friends from different backgrounds</t>
  </si>
  <si>
    <t>Remain the same</t>
  </si>
  <si>
    <t>Belonging - Belonging to Britain</t>
  </si>
  <si>
    <t>Community - Diff Backgrnds - 1</t>
  </si>
  <si>
    <t>Community - Diff Backgrnds - 2</t>
  </si>
  <si>
    <t>Community - Safe After Dark</t>
  </si>
  <si>
    <t>Belonging - Neighbourhood Views</t>
  </si>
  <si>
    <t>Belonging - Local Views</t>
  </si>
  <si>
    <t>Belonging - British Views</t>
  </si>
  <si>
    <t>Belonging - Immigration</t>
  </si>
  <si>
    <t>Every 2 years</t>
  </si>
  <si>
    <t>Data owner:</t>
  </si>
  <si>
    <t>Link to data owner:</t>
  </si>
  <si>
    <t>http://www.communities.gov.uk</t>
  </si>
  <si>
    <t>Communities and Local Government (CLG)</t>
  </si>
  <si>
    <t>2008/09</t>
  </si>
  <si>
    <t>http://www.communities.gov.uk/publications/corporate/statistics/citizenshipsurvey200809cohesion</t>
  </si>
  <si>
    <r>
      <t>NB</t>
    </r>
    <r>
      <rPr>
        <sz val="10"/>
        <rFont val="Arial"/>
        <family val="0"/>
      </rPr>
      <t>: Table excludes respondents who said that people in their local area were 'all from the same backgrounds'.</t>
    </r>
  </si>
  <si>
    <t>Community cohesion - Whether people agree that people from different backgrounds get on well together</t>
  </si>
  <si>
    <t>Community - Fear of crime</t>
  </si>
  <si>
    <t>Belonging - Views on the neighbourhood</t>
  </si>
  <si>
    <t>Belonging - Views on the local area</t>
  </si>
  <si>
    <t>Belonging - Whether people think the number of immigrants coming to Britain should be altered?</t>
  </si>
  <si>
    <t>Columns F and H sum to give column J.</t>
  </si>
  <si>
    <t>Columns B and D sum to give F.</t>
  </si>
  <si>
    <t>Feel a part of British society</t>
  </si>
  <si>
    <t>Department for Communities and Local Government (DCLG)</t>
  </si>
  <si>
    <t>Count and percentage of strength of agreement with statement 'People from different backgrounds get on well together' by region</t>
  </si>
  <si>
    <t>Count and percentage of people who have friends with different incomes to them by region</t>
  </si>
  <si>
    <t>Count and percentage of people who have friends from different ethnic groups to them by region</t>
  </si>
  <si>
    <t>Count and percentage of how worried about crime in their area people are by region</t>
  </si>
  <si>
    <t>Count and percentage of how safe after dark in their area people feel are by region</t>
  </si>
  <si>
    <t>Count and percentage of people agreeing with three different statements regarding their views on the local area and 'belonging' by region</t>
  </si>
  <si>
    <t>Count and percentage of people who agree with two separate statements on 'belonging to Britain' by region</t>
  </si>
  <si>
    <t>Count and percentage of people and their strength of agreement with the statement 'The number of immigrants to Britain should be altered' by region</t>
  </si>
  <si>
    <t>Count and percentage of people agreeing with four separate statements regarding their views on their neighbourhood by region</t>
  </si>
  <si>
    <t>Notes</t>
  </si>
  <si>
    <t>Department for Communities and Local Government</t>
  </si>
  <si>
    <t>http://www.communities.gov.uk/corporate/</t>
  </si>
  <si>
    <t>UA: Unitary authority</t>
  </si>
  <si>
    <t>SC: Shire county</t>
  </si>
  <si>
    <t>SD: Shire district</t>
  </si>
  <si>
    <t>MD: Metropolitan district</t>
  </si>
  <si>
    <t>L: London borough</t>
  </si>
  <si>
    <t>O: Other authority</t>
  </si>
  <si>
    <t xml:space="preserve">The number of tables within the sheet, the name and website link to the data owner and data source, the dates analysed and update cycle. An example is shown below: </t>
  </si>
  <si>
    <t xml:space="preserve">Local authority investment in the arts sector </t>
  </si>
  <si>
    <t>Local Government Finance Statistics</t>
  </si>
  <si>
    <t>http://www.communities.gov.uk/corporate/researchandstatistics/statistics/subject/localgovernmentfinance</t>
  </si>
  <si>
    <t>2008/09, 2007/08, 2006/07, 2005/06, 2004/05</t>
  </si>
  <si>
    <t>Yearly</t>
  </si>
  <si>
    <t xml:space="preserve">Any key to tables or notes relating to the data on the sheet are also provided. An example is shown below: </t>
  </si>
  <si>
    <t>Key:</t>
  </si>
  <si>
    <t>LA: Local authority</t>
  </si>
  <si>
    <t>Any general questions relating to the workbooks should be referred to the CASE team (e-mail:case@culture.gsi.gov.uk / tel: 020 7211 6402).</t>
  </si>
  <si>
    <t>For questions regarding the development of this work, please contact TBR (e-mail: info@tbr.co.uk  / tel: 0191 279 0900).</t>
  </si>
  <si>
    <t>For any questions relating to specific aspects of the data, please refer to the data owner/data source stated at the top of each sheet (as per example shown above).</t>
  </si>
  <si>
    <t>This workbook was compiled on behalf of the Culture and Sport Evidence programme by TBR in 2010.</t>
  </si>
  <si>
    <t>TBR is the trading name of Trends Business Research Ltd.</t>
  </si>
  <si>
    <t xml:space="preserve">In order to assist the data user, at the top of each sheet, information is provided on: </t>
  </si>
  <si>
    <t>Where population or spatial data has been used to calculate a density measure, this is included at the end of the workbook.</t>
  </si>
  <si>
    <t>Contacts</t>
  </si>
  <si>
    <t>Disclaimer</t>
  </si>
  <si>
    <t xml:space="preserve">Please note that the user assumes all responsibility for the use of this data. </t>
  </si>
  <si>
    <t>TBR &amp; CASE have made all reasonable effort to ensure that the data contained in these workbooks are accurate and can not be held responsible for omissions, errors or subsequent changes.</t>
  </si>
  <si>
    <t>Neither TBR nor CASE can be held responsible for the misuse of this data or any loss or damage resulting either directly or indirectly from the use of any data contained within these workbooks.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</si>
</sst>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u val="single"/>
      <sz val="11"/>
      <color indexed="12"/>
      <name val="Arial"/>
      <family val="2"/>
    </font>
    <font>
      <sz val="10"/>
      <color indexed="8"/>
      <name val="Arial"/>
      <family val="2"/>
    </font>
    <font>
      <i/>
      <sz val="10"/>
      <color indexed="8"/>
      <name val="Arial"/>
      <family val="2"/>
    </font>
    <font>
      <b/>
      <sz val="12"/>
      <name val="Arial"/>
      <family val="2"/>
    </font>
    <font>
      <b/>
      <sz val="10"/>
      <name val="Arial"/>
      <family val="2"/>
    </font>
    <font>
      <i/>
      <sz val="10"/>
      <name val="Arial"/>
      <family val="2"/>
    </font>
    <font>
      <b/>
      <sz val="10"/>
      <color indexed="8"/>
      <name val="Arial"/>
      <family val="2"/>
    </font>
    <font>
      <b/>
      <vertAlign val="superscript"/>
      <sz val="10"/>
      <color indexed="8"/>
      <name val="Arial"/>
      <family val="2"/>
    </font>
    <font>
      <vertAlign val="superscript"/>
      <sz val="10"/>
      <name val="Arial"/>
      <family val="2"/>
    </font>
    <font>
      <b/>
      <sz val="11"/>
      <name val="Arial"/>
      <family val="2"/>
    </font>
    <font>
      <b/>
      <sz val="13.5"/>
      <color indexed="54"/>
      <name val="Arial"/>
      <family val="0"/>
    </font>
    <font>
      <b/>
      <sz val="13.5"/>
      <color indexed="54"/>
      <name val="Arial Black"/>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7" tint="0.7999799847602844"/>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9">
    <xf numFmtId="0" fontId="0" fillId="0" borderId="0" xfId="0" applyAlignment="1">
      <alignment/>
    </xf>
    <xf numFmtId="0" fontId="20" fillId="24" borderId="0" xfId="58" applyFont="1" applyFill="1" applyAlignment="1">
      <alignment horizontal="left" vertical="top"/>
      <protection/>
    </xf>
    <xf numFmtId="0" fontId="20" fillId="24" borderId="0" xfId="58" applyFont="1" applyFill="1" applyAlignment="1">
      <alignment vertical="top" wrapText="1"/>
      <protection/>
    </xf>
    <xf numFmtId="0" fontId="20" fillId="24" borderId="0" xfId="58" applyFont="1" applyFill="1" applyAlignment="1">
      <alignment horizontal="left" vertical="top" wrapText="1"/>
      <protection/>
    </xf>
    <xf numFmtId="0" fontId="21" fillId="24" borderId="0" xfId="58" applyFont="1" applyFill="1" applyAlignment="1">
      <alignment horizontal="left" vertical="top"/>
      <protection/>
    </xf>
    <xf numFmtId="0" fontId="21" fillId="24" borderId="0" xfId="58" applyFont="1" applyFill="1" applyAlignment="1">
      <alignment horizontal="left" vertical="top" wrapText="1"/>
      <protection/>
    </xf>
    <xf numFmtId="0" fontId="23" fillId="24" borderId="0" xfId="58" applyFont="1" applyFill="1">
      <alignment/>
      <protection/>
    </xf>
    <xf numFmtId="0" fontId="24" fillId="24" borderId="0" xfId="58" applyFont="1" applyFill="1">
      <alignment/>
      <protection/>
    </xf>
    <xf numFmtId="0" fontId="25" fillId="24" borderId="0" xfId="58" applyFont="1" applyFill="1" applyAlignment="1">
      <alignment/>
      <protection/>
    </xf>
    <xf numFmtId="0" fontId="26" fillId="24" borderId="0" xfId="58" applyFont="1" applyFill="1" applyAlignment="1">
      <alignment/>
      <protection/>
    </xf>
    <xf numFmtId="0" fontId="0" fillId="24" borderId="0" xfId="58" applyFont="1" applyFill="1" applyAlignment="1">
      <alignment/>
      <protection/>
    </xf>
    <xf numFmtId="0" fontId="23" fillId="24" borderId="0" xfId="58" applyFont="1" applyFill="1" applyAlignment="1">
      <alignment/>
      <protection/>
    </xf>
    <xf numFmtId="0" fontId="27" fillId="24" borderId="0" xfId="58" applyFont="1" applyFill="1" applyAlignment="1">
      <alignment/>
      <protection/>
    </xf>
    <xf numFmtId="0" fontId="27" fillId="24" borderId="0" xfId="58" applyFont="1" applyFill="1" applyAlignment="1">
      <alignment horizontal="left"/>
      <protection/>
    </xf>
    <xf numFmtId="0" fontId="28" fillId="24" borderId="10" xfId="58" applyFont="1" applyFill="1" applyBorder="1" applyAlignment="1">
      <alignment horizontal="center" wrapText="1"/>
      <protection/>
    </xf>
    <xf numFmtId="0" fontId="28" fillId="24" borderId="11" xfId="58" applyFont="1" applyFill="1" applyBorder="1" applyAlignment="1">
      <alignment horizontal="center" wrapText="1"/>
      <protection/>
    </xf>
    <xf numFmtId="0" fontId="28" fillId="24" borderId="12" xfId="58" applyFont="1" applyFill="1" applyBorder="1" applyAlignment="1">
      <alignment horizontal="right" wrapText="1"/>
      <protection/>
    </xf>
    <xf numFmtId="0" fontId="28" fillId="24" borderId="13" xfId="58" applyFont="1" applyFill="1" applyBorder="1" applyAlignment="1">
      <alignment horizontal="right" wrapText="1"/>
      <protection/>
    </xf>
    <xf numFmtId="3" fontId="23" fillId="24" borderId="0" xfId="58" applyNumberFormat="1" applyFont="1" applyFill="1" applyBorder="1" applyAlignment="1">
      <alignment horizontal="right"/>
      <protection/>
    </xf>
    <xf numFmtId="0" fontId="0" fillId="24" borderId="0" xfId="0" applyFill="1" applyAlignment="1">
      <alignment/>
    </xf>
    <xf numFmtId="3" fontId="0" fillId="24" borderId="0" xfId="0" applyNumberFormat="1" applyFill="1" applyAlignment="1">
      <alignment/>
    </xf>
    <xf numFmtId="0" fontId="23" fillId="24" borderId="14" xfId="58" applyFont="1" applyFill="1" applyBorder="1" applyAlignment="1">
      <alignment horizontal="left" wrapText="1"/>
      <protection/>
    </xf>
    <xf numFmtId="9" fontId="23" fillId="24" borderId="15" xfId="61" applyFont="1" applyFill="1" applyBorder="1" applyAlignment="1">
      <alignment horizontal="right"/>
    </xf>
    <xf numFmtId="9" fontId="0" fillId="24" borderId="11" xfId="61" applyFont="1" applyFill="1" applyBorder="1" applyAlignment="1">
      <alignment/>
    </xf>
    <xf numFmtId="3" fontId="0" fillId="24" borderId="16" xfId="0" applyNumberFormat="1" applyFill="1" applyBorder="1" applyAlignment="1">
      <alignment/>
    </xf>
    <xf numFmtId="9" fontId="0" fillId="24" borderId="13" xfId="61" applyFont="1" applyFill="1" applyBorder="1" applyAlignment="1">
      <alignment/>
    </xf>
    <xf numFmtId="0" fontId="26" fillId="24" borderId="14" xfId="58" applyFont="1" applyFill="1" applyBorder="1" applyAlignment="1">
      <alignment wrapText="1"/>
      <protection/>
    </xf>
    <xf numFmtId="0" fontId="26" fillId="24" borderId="17" xfId="58" applyFont="1" applyFill="1" applyBorder="1" applyAlignment="1">
      <alignment wrapText="1"/>
      <protection/>
    </xf>
    <xf numFmtId="0" fontId="26" fillId="24" borderId="18" xfId="58" applyFont="1" applyFill="1" applyBorder="1" applyAlignment="1">
      <alignment wrapText="1"/>
      <protection/>
    </xf>
    <xf numFmtId="0" fontId="0" fillId="24" borderId="17" xfId="0" applyFill="1" applyBorder="1" applyAlignment="1">
      <alignment/>
    </xf>
    <xf numFmtId="0" fontId="0" fillId="24" borderId="18" xfId="0" applyFill="1" applyBorder="1" applyAlignment="1">
      <alignment/>
    </xf>
    <xf numFmtId="0" fontId="26" fillId="24" borderId="18" xfId="0" applyFont="1" applyFill="1" applyBorder="1" applyAlignment="1">
      <alignment/>
    </xf>
    <xf numFmtId="3" fontId="26" fillId="24" borderId="16" xfId="0" applyNumberFormat="1" applyFont="1" applyFill="1" applyBorder="1" applyAlignment="1">
      <alignment/>
    </xf>
    <xf numFmtId="9" fontId="26" fillId="24" borderId="13" xfId="61" applyFont="1" applyFill="1" applyBorder="1" applyAlignment="1">
      <alignment/>
    </xf>
    <xf numFmtId="0" fontId="30" fillId="24" borderId="0" xfId="0" applyFont="1" applyFill="1" applyAlignment="1">
      <alignment/>
    </xf>
    <xf numFmtId="0" fontId="23" fillId="24" borderId="14" xfId="58" applyFont="1" applyFill="1" applyBorder="1" applyAlignment="1">
      <alignment horizontal="left"/>
      <protection/>
    </xf>
    <xf numFmtId="0" fontId="22" fillId="24" borderId="0" xfId="53" applyFont="1" applyFill="1" applyAlignment="1" applyProtection="1">
      <alignment horizontal="left" vertical="top"/>
      <protection/>
    </xf>
    <xf numFmtId="0" fontId="26" fillId="24" borderId="0" xfId="0" applyFont="1" applyFill="1" applyAlignment="1">
      <alignment/>
    </xf>
    <xf numFmtId="0" fontId="0" fillId="24" borderId="0" xfId="0" applyFont="1" applyFill="1" applyAlignment="1">
      <alignment/>
    </xf>
    <xf numFmtId="0" fontId="31" fillId="24" borderId="0" xfId="58" applyFont="1" applyFill="1" applyAlignment="1">
      <alignment/>
      <protection/>
    </xf>
    <xf numFmtId="0" fontId="28" fillId="24" borderId="0" xfId="58" applyFont="1" applyFill="1">
      <alignment/>
      <protection/>
    </xf>
    <xf numFmtId="0" fontId="24" fillId="25" borderId="0" xfId="0" applyFont="1" applyFill="1" applyAlignment="1">
      <alignment/>
    </xf>
    <xf numFmtId="0" fontId="23" fillId="25" borderId="0" xfId="0" applyFont="1" applyFill="1" applyAlignment="1">
      <alignment/>
    </xf>
    <xf numFmtId="0" fontId="25" fillId="25" borderId="0" xfId="0" applyFont="1" applyFill="1" applyAlignment="1">
      <alignment/>
    </xf>
    <xf numFmtId="0" fontId="26" fillId="25" borderId="0" xfId="0" applyFont="1" applyFill="1" applyAlignment="1">
      <alignment/>
    </xf>
    <xf numFmtId="0" fontId="27" fillId="25" borderId="0" xfId="0" applyFont="1" applyFill="1" applyAlignment="1">
      <alignment/>
    </xf>
    <xf numFmtId="0" fontId="0" fillId="25" borderId="0" xfId="0" applyFont="1" applyFill="1" applyAlignment="1">
      <alignment/>
    </xf>
    <xf numFmtId="0" fontId="23" fillId="25" borderId="0" xfId="0" applyFont="1" applyFill="1" applyAlignment="1">
      <alignment/>
    </xf>
    <xf numFmtId="0" fontId="27" fillId="25" borderId="0" xfId="0" applyFont="1" applyFill="1" applyAlignment="1">
      <alignment horizontal="left"/>
    </xf>
    <xf numFmtId="0" fontId="27" fillId="25" borderId="0" xfId="57" applyNumberFormat="1" applyFont="1" applyFill="1" applyAlignment="1">
      <alignment/>
      <protection/>
    </xf>
    <xf numFmtId="0" fontId="0" fillId="0" borderId="0" xfId="0" applyFont="1" applyAlignment="1">
      <alignment/>
    </xf>
    <xf numFmtId="0" fontId="0" fillId="25" borderId="0" xfId="0" applyFont="1" applyFill="1" applyAlignment="1">
      <alignment/>
    </xf>
    <xf numFmtId="0" fontId="27" fillId="26" borderId="0" xfId="0" applyFont="1" applyFill="1" applyAlignment="1">
      <alignment/>
    </xf>
    <xf numFmtId="0" fontId="27" fillId="26" borderId="0" xfId="0" applyFont="1" applyFill="1" applyAlignment="1">
      <alignment horizontal="left"/>
    </xf>
    <xf numFmtId="0" fontId="0" fillId="26" borderId="0" xfId="0" applyFont="1" applyFill="1" applyAlignment="1">
      <alignment/>
    </xf>
    <xf numFmtId="0" fontId="28" fillId="24" borderId="19" xfId="58" applyFont="1" applyFill="1" applyBorder="1" applyAlignment="1">
      <alignment horizontal="center" vertical="center" wrapText="1"/>
      <protection/>
    </xf>
    <xf numFmtId="0" fontId="28" fillId="24" borderId="15" xfId="58" applyFont="1" applyFill="1" applyBorder="1" applyAlignment="1">
      <alignment horizontal="center" vertical="center" wrapText="1"/>
      <protection/>
    </xf>
    <xf numFmtId="0" fontId="0" fillId="0" borderId="10" xfId="0" applyBorder="1" applyAlignment="1">
      <alignment horizontal="center" wrapText="1"/>
    </xf>
    <xf numFmtId="0" fontId="0" fillId="0" borderId="11" xfId="0"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8a" xfId="57"/>
    <cellStyle name="Normal_W05_PN00710R_PlaceShapin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0</xdr:rowOff>
    </xdr:from>
    <xdr:to>
      <xdr:col>1</xdr:col>
      <xdr:colOff>609600</xdr:colOff>
      <xdr:row>6</xdr:row>
      <xdr:rowOff>85725</xdr:rowOff>
    </xdr:to>
    <xdr:pic>
      <xdr:nvPicPr>
        <xdr:cNvPr id="1" name="Picture 1" descr="smalllogo.gif"/>
        <xdr:cNvPicPr preferRelativeResize="1">
          <a:picLocks noChangeAspect="1"/>
        </xdr:cNvPicPr>
      </xdr:nvPicPr>
      <xdr:blipFill>
        <a:blip r:embed="rId1"/>
        <a:stretch>
          <a:fillRect/>
        </a:stretch>
      </xdr:blipFill>
      <xdr:spPr>
        <a:xfrm>
          <a:off x="266700" y="180975"/>
          <a:ext cx="952500" cy="990600"/>
        </a:xfrm>
        <a:prstGeom prst="rect">
          <a:avLst/>
        </a:prstGeom>
        <a:noFill/>
        <a:ln w="9525" cmpd="sng">
          <a:noFill/>
        </a:ln>
      </xdr:spPr>
    </xdr:pic>
    <xdr:clientData/>
  </xdr:twoCellAnchor>
  <xdr:twoCellAnchor editAs="oneCell">
    <xdr:from>
      <xdr:col>0</xdr:col>
      <xdr:colOff>123825</xdr:colOff>
      <xdr:row>7</xdr:row>
      <xdr:rowOff>19050</xdr:rowOff>
    </xdr:from>
    <xdr:to>
      <xdr:col>1</xdr:col>
      <xdr:colOff>2228850</xdr:colOff>
      <xdr:row>10</xdr:row>
      <xdr:rowOff>123825</xdr:rowOff>
    </xdr:to>
    <xdr:pic>
      <xdr:nvPicPr>
        <xdr:cNvPr id="2" name="Picture 2"/>
        <xdr:cNvPicPr preferRelativeResize="1">
          <a:picLocks noChangeAspect="1"/>
        </xdr:cNvPicPr>
      </xdr:nvPicPr>
      <xdr:blipFill>
        <a:blip r:embed="rId2"/>
        <a:srcRect l="662" t="26887" r="74171" b="63575"/>
        <a:stretch>
          <a:fillRect/>
        </a:stretch>
      </xdr:blipFill>
      <xdr:spPr>
        <a:xfrm>
          <a:off x="123825" y="1285875"/>
          <a:ext cx="2714625" cy="647700"/>
        </a:xfrm>
        <a:prstGeom prst="rect">
          <a:avLst/>
        </a:prstGeom>
        <a:noFill/>
        <a:ln w="9525" cmpd="sng">
          <a:noFill/>
        </a:ln>
      </xdr:spPr>
    </xdr:pic>
    <xdr:clientData/>
  </xdr:twoCellAnchor>
  <xdr:twoCellAnchor>
    <xdr:from>
      <xdr:col>1</xdr:col>
      <xdr:colOff>809625</xdr:colOff>
      <xdr:row>0</xdr:row>
      <xdr:rowOff>133350</xdr:rowOff>
    </xdr:from>
    <xdr:to>
      <xdr:col>3</xdr:col>
      <xdr:colOff>5924550</xdr:colOff>
      <xdr:row>6</xdr:row>
      <xdr:rowOff>47625</xdr:rowOff>
    </xdr:to>
    <xdr:sp>
      <xdr:nvSpPr>
        <xdr:cNvPr id="3" name="TextBox 4"/>
        <xdr:cNvSpPr txBox="1">
          <a:spLocks noChangeArrowheads="1"/>
        </xdr:cNvSpPr>
      </xdr:nvSpPr>
      <xdr:spPr>
        <a:xfrm>
          <a:off x="1419225" y="133350"/>
          <a:ext cx="9839325" cy="1000125"/>
        </a:xfrm>
        <a:prstGeom prst="rect">
          <a:avLst/>
        </a:prstGeom>
        <a:solidFill>
          <a:srgbClr val="E6E0EC"/>
        </a:solidFill>
        <a:ln w="9525" cmpd="sng">
          <a:solidFill>
            <a:srgbClr val="BCBCBC"/>
          </a:solidFill>
          <a:headEnd type="none"/>
          <a:tailEnd type="none"/>
        </a:ln>
      </xdr:spPr>
      <xdr:txBody>
        <a:bodyPr vertOverflow="clip" wrap="square"/>
        <a:p>
          <a:pPr algn="l">
            <a:defRPr/>
          </a:pPr>
          <a:r>
            <a:rPr lang="en-US" cap="none" sz="1350" b="1" i="0" u="none" baseline="0">
              <a:solidFill>
                <a:srgbClr val="666699"/>
              </a:solidFill>
              <a:latin typeface="Arial"/>
              <a:ea typeface="Arial"/>
              <a:cs typeface="Arial"/>
            </a:rPr>
            <a:t>This is 1</a:t>
          </a:r>
          <a:r>
            <a:rPr lang="en-US" cap="none" sz="1350" b="1" i="0" u="none" baseline="0">
              <a:solidFill>
                <a:srgbClr val="666699"/>
              </a:solidFill>
              <a:latin typeface="Arial"/>
              <a:ea typeface="Arial"/>
              <a:cs typeface="Arial"/>
            </a:rPr>
            <a:t> of 7 workbooks created as part of the </a:t>
          </a:r>
          <a:r>
            <a:rPr lang="en-US" cap="none" sz="1350" b="1" i="0" u="none" baseline="0">
              <a:solidFill>
                <a:srgbClr val="666699"/>
              </a:solidFill>
              <a:latin typeface="Arial Black"/>
              <a:ea typeface="Arial Black"/>
              <a:cs typeface="Arial Black"/>
            </a:rPr>
            <a:t>CASE Regional Insights </a:t>
          </a:r>
          <a:r>
            <a:rPr lang="en-US" cap="none" sz="1350" b="1" i="0" u="none" baseline="0">
              <a:solidFill>
                <a:srgbClr val="666699"/>
              </a:solidFill>
              <a:latin typeface="Arial"/>
              <a:ea typeface="Arial"/>
              <a:cs typeface="Arial"/>
            </a:rPr>
            <a:t>project.                                                                                                                                                      
</a:t>
          </a:r>
          <a:r>
            <a:rPr lang="en-US" cap="none" sz="1350" b="1" i="0" u="none" baseline="0">
              <a:solidFill>
                <a:srgbClr val="666699"/>
              </a:solidFill>
              <a:latin typeface="Arial"/>
              <a:ea typeface="Arial"/>
              <a:cs typeface="Arial"/>
            </a:rPr>
            <a:t>The aim of the project is to provide culture and sport agencies, local authorities and other public bodies with a set of statistical data about CASE sectors.  The data is organised in a number of themed workbooks.  
</a:t>
          </a:r>
          <a:r>
            <a:rPr lang="en-US" cap="none" sz="1350" b="1" i="0" u="none" baseline="0">
              <a:solidFill>
                <a:srgbClr val="666699"/>
              </a:solidFill>
              <a:latin typeface="Arial"/>
              <a:ea typeface="Arial"/>
              <a:cs typeface="Arial"/>
            </a:rPr>
            <a:t>This workbook explores: </a:t>
          </a:r>
          <a:r>
            <a:rPr lang="en-US" cap="none" sz="1350" b="1" i="0" u="none" baseline="0">
              <a:solidFill>
                <a:srgbClr val="666699"/>
              </a:solidFill>
              <a:latin typeface="Arial Black"/>
              <a:ea typeface="Arial Black"/>
              <a:cs typeface="Arial Black"/>
            </a:rPr>
            <a:t>Community &amp; Wellbeing</a:t>
          </a:r>
          <a:r>
            <a:rPr lang="en-US" cap="none" sz="1350" b="1" i="0" u="none" baseline="0">
              <a:solidFill>
                <a:srgbClr val="666699"/>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ommunities.gov.uk/" TargetMode="External" /><Relationship Id="rId2" Type="http://schemas.openxmlformats.org/officeDocument/2006/relationships/hyperlink" Target="http://www.communities.gov.uk/publications/corporate/statistics/citizenshipsurvey200809cohesion" TargetMode="External" /><Relationship Id="rId3"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 TargetMode="External" /><Relationship Id="rId2" Type="http://schemas.openxmlformats.org/officeDocument/2006/relationships/hyperlink" Target="http://www.communities.gov.uk/publications/corporate/statistics/citizenshipsurvey200809cohesion"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ommunities.gov.uk/" TargetMode="External" /><Relationship Id="rId2" Type="http://schemas.openxmlformats.org/officeDocument/2006/relationships/hyperlink" Target="http://www.communities.gov.uk/publications/corporate/statistics/citizenshipsurvey200809cohesion"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communities.gov.uk/" TargetMode="External" /><Relationship Id="rId2" Type="http://schemas.openxmlformats.org/officeDocument/2006/relationships/hyperlink" Target="http://www.communities.gov.uk/publications/corporate/statistics/citizenshipsurvey200809cohesion"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ommunities.gov.uk/" TargetMode="External" /><Relationship Id="rId2" Type="http://schemas.openxmlformats.org/officeDocument/2006/relationships/hyperlink" Target="http://www.communities.gov.uk/publications/corporate/statistics/citizenshipsurvey200809cohesion"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communities.gov.uk/" TargetMode="External" /><Relationship Id="rId2" Type="http://schemas.openxmlformats.org/officeDocument/2006/relationships/hyperlink" Target="http://www.communities.gov.uk/publications/corporate/statistics/citizenshipsurvey200809cohesion"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communities.gov.uk/" TargetMode="External" /><Relationship Id="rId2" Type="http://schemas.openxmlformats.org/officeDocument/2006/relationships/hyperlink" Target="http://www.communities.gov.uk/publications/corporate/statistics/citizenshipsurvey200809cohesion"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communities.gov.uk/" TargetMode="External" /><Relationship Id="rId2" Type="http://schemas.openxmlformats.org/officeDocument/2006/relationships/hyperlink" Target="http://www.communities.gov.uk/publications/corporate/statistics/citizenshipsurvey200809cohesion" TargetMode="External" /></Relationships>
</file>

<file path=xl/worksheets/sheet1.xml><?xml version="1.0" encoding="utf-8"?>
<worksheet xmlns="http://schemas.openxmlformats.org/spreadsheetml/2006/main" xmlns:r="http://schemas.openxmlformats.org/officeDocument/2006/relationships">
  <dimension ref="B3:N38"/>
  <sheetViews>
    <sheetView tabSelected="1" zoomScalePageLayoutView="0" workbookViewId="0" topLeftCell="A1">
      <selection activeCell="A1" sqref="A1"/>
    </sheetView>
  </sheetViews>
  <sheetFormatPr defaultColWidth="9.140625" defaultRowHeight="12.75"/>
  <cols>
    <col min="1" max="1" width="9.140625" style="1" customWidth="1"/>
    <col min="2" max="2" width="61.7109375" style="1" customWidth="1"/>
    <col min="3" max="3" width="9.140625" style="1" customWidth="1"/>
    <col min="4" max="4" width="98.421875" style="1" bestFit="1" customWidth="1"/>
    <col min="5" max="16384" width="9.140625" style="1" customWidth="1"/>
  </cols>
  <sheetData>
    <row r="2" ht="14.25"/>
    <row r="3" spans="4:14" ht="14.25" customHeight="1">
      <c r="D3" s="2" t="s">
        <v>0</v>
      </c>
      <c r="E3" s="2"/>
      <c r="F3" s="2"/>
      <c r="G3" s="2"/>
      <c r="H3" s="2"/>
      <c r="I3" s="2"/>
      <c r="J3" s="2"/>
      <c r="K3" s="2"/>
      <c r="L3" s="2"/>
      <c r="M3" s="2"/>
      <c r="N3" s="3"/>
    </row>
    <row r="4" spans="4:14" ht="14.25">
      <c r="D4" s="2"/>
      <c r="E4" s="2"/>
      <c r="F4" s="2"/>
      <c r="G4" s="2"/>
      <c r="H4" s="2"/>
      <c r="I4" s="2"/>
      <c r="J4" s="2"/>
      <c r="K4" s="2"/>
      <c r="L4" s="2"/>
      <c r="M4" s="2"/>
      <c r="N4" s="3"/>
    </row>
    <row r="5" spans="4:14" ht="14.25">
      <c r="D5" s="2"/>
      <c r="E5" s="2"/>
      <c r="F5" s="2"/>
      <c r="G5" s="2"/>
      <c r="H5" s="2"/>
      <c r="I5" s="2"/>
      <c r="J5" s="2"/>
      <c r="K5" s="2"/>
      <c r="L5" s="2"/>
      <c r="M5" s="2"/>
      <c r="N5" s="3"/>
    </row>
    <row r="6" spans="4:14" ht="14.25">
      <c r="D6" s="2"/>
      <c r="E6" s="2"/>
      <c r="F6" s="2"/>
      <c r="G6" s="2"/>
      <c r="H6" s="2"/>
      <c r="I6" s="2"/>
      <c r="J6" s="2"/>
      <c r="K6" s="2"/>
      <c r="L6" s="2"/>
      <c r="M6" s="2"/>
      <c r="N6" s="3"/>
    </row>
    <row r="7" spans="4:12" ht="14.25">
      <c r="D7" s="3"/>
      <c r="E7" s="3"/>
      <c r="F7" s="3"/>
      <c r="G7" s="3"/>
      <c r="H7" s="3"/>
      <c r="I7" s="3"/>
      <c r="J7" s="3"/>
      <c r="K7" s="3"/>
      <c r="L7" s="3"/>
    </row>
    <row r="8" spans="4:12" ht="14.25">
      <c r="D8" s="3"/>
      <c r="E8" s="3"/>
      <c r="F8" s="3"/>
      <c r="G8" s="3"/>
      <c r="H8" s="3"/>
      <c r="I8" s="3"/>
      <c r="J8" s="3"/>
      <c r="K8" s="3"/>
      <c r="L8" s="3"/>
    </row>
    <row r="9" spans="4:12" ht="14.25">
      <c r="D9" s="3"/>
      <c r="E9" s="3"/>
      <c r="F9" s="3"/>
      <c r="G9" s="3"/>
      <c r="H9" s="3"/>
      <c r="I9" s="3"/>
      <c r="J9" s="3"/>
      <c r="K9" s="3"/>
      <c r="L9" s="3"/>
    </row>
    <row r="10" spans="4:12" ht="14.25">
      <c r="D10" s="3"/>
      <c r="E10" s="3"/>
      <c r="F10" s="3"/>
      <c r="G10" s="3"/>
      <c r="H10" s="3"/>
      <c r="I10" s="3"/>
      <c r="J10" s="3"/>
      <c r="K10" s="3"/>
      <c r="L10" s="3"/>
    </row>
    <row r="11" spans="4:12" ht="14.25">
      <c r="D11" s="3"/>
      <c r="E11" s="3"/>
      <c r="F11" s="3"/>
      <c r="G11" s="3"/>
      <c r="H11" s="3"/>
      <c r="I11" s="3"/>
      <c r="J11" s="3"/>
      <c r="K11" s="3"/>
      <c r="L11" s="3"/>
    </row>
    <row r="12" spans="4:12" ht="14.25">
      <c r="D12" s="3"/>
      <c r="E12" s="3"/>
      <c r="F12" s="3"/>
      <c r="G12" s="3"/>
      <c r="H12" s="3"/>
      <c r="I12" s="3"/>
      <c r="J12" s="3"/>
      <c r="K12" s="3"/>
      <c r="L12" s="3"/>
    </row>
    <row r="13" spans="2:12" ht="15">
      <c r="B13" s="4" t="s">
        <v>1</v>
      </c>
      <c r="C13" s="4"/>
      <c r="D13" s="5" t="s">
        <v>2</v>
      </c>
      <c r="E13" s="3"/>
      <c r="F13" s="3"/>
      <c r="G13" s="3"/>
      <c r="H13" s="3"/>
      <c r="I13" s="3"/>
      <c r="J13" s="3"/>
      <c r="K13" s="3"/>
      <c r="L13" s="3"/>
    </row>
    <row r="14" spans="2:12" ht="15">
      <c r="B14" s="4"/>
      <c r="C14" s="4"/>
      <c r="D14" s="5"/>
      <c r="E14" s="3"/>
      <c r="F14" s="3"/>
      <c r="G14" s="3"/>
      <c r="H14" s="3"/>
      <c r="I14" s="3"/>
      <c r="J14" s="3"/>
      <c r="K14" s="3"/>
      <c r="L14" s="3"/>
    </row>
    <row r="15" spans="2:12" ht="15">
      <c r="B15" s="39" t="s">
        <v>76</v>
      </c>
      <c r="E15" s="3"/>
      <c r="F15" s="3"/>
      <c r="G15" s="3"/>
      <c r="H15" s="3"/>
      <c r="I15" s="3"/>
      <c r="J15" s="3"/>
      <c r="K15" s="3"/>
      <c r="L15" s="3"/>
    </row>
    <row r="16" spans="2:12" ht="14.25">
      <c r="B16" s="36" t="s">
        <v>61</v>
      </c>
      <c r="D16" s="36" t="s">
        <v>85</v>
      </c>
      <c r="E16" s="3"/>
      <c r="F16" s="3"/>
      <c r="G16" s="3"/>
      <c r="H16" s="3"/>
      <c r="I16" s="3"/>
      <c r="J16" s="3"/>
      <c r="K16" s="3"/>
      <c r="L16" s="3"/>
    </row>
    <row r="17" spans="2:12" ht="14.25">
      <c r="B17" s="36"/>
      <c r="D17" s="36"/>
      <c r="E17" s="3"/>
      <c r="F17" s="3"/>
      <c r="G17" s="3"/>
      <c r="H17" s="3"/>
      <c r="I17" s="3"/>
      <c r="J17" s="3"/>
      <c r="K17" s="3"/>
      <c r="L17" s="3"/>
    </row>
    <row r="18" spans="2:12" ht="15">
      <c r="B18" s="39" t="s">
        <v>58</v>
      </c>
      <c r="E18" s="3"/>
      <c r="F18" s="3"/>
      <c r="G18" s="3"/>
      <c r="H18" s="3"/>
      <c r="I18" s="3"/>
      <c r="J18" s="3"/>
      <c r="K18" s="3"/>
      <c r="L18" s="3"/>
    </row>
    <row r="19" spans="2:12" ht="14.25">
      <c r="B19" s="36" t="s">
        <v>62</v>
      </c>
      <c r="D19" s="36" t="s">
        <v>86</v>
      </c>
      <c r="E19" s="3"/>
      <c r="F19" s="3"/>
      <c r="G19" s="3"/>
      <c r="H19" s="3"/>
      <c r="I19" s="3"/>
      <c r="J19" s="3"/>
      <c r="K19" s="3"/>
      <c r="L19" s="3"/>
    </row>
    <row r="20" spans="2:12" ht="14.25">
      <c r="B20" s="36"/>
      <c r="D20" s="36" t="s">
        <v>87</v>
      </c>
      <c r="E20" s="3"/>
      <c r="F20" s="3"/>
      <c r="G20" s="3"/>
      <c r="H20" s="3"/>
      <c r="I20" s="3"/>
      <c r="J20" s="3"/>
      <c r="K20" s="3"/>
      <c r="L20" s="3"/>
    </row>
    <row r="21" spans="2:12" ht="14.25">
      <c r="B21" s="36"/>
      <c r="D21" s="36"/>
      <c r="E21" s="3"/>
      <c r="F21" s="3"/>
      <c r="G21" s="3"/>
      <c r="H21" s="3"/>
      <c r="I21" s="3"/>
      <c r="J21" s="3"/>
      <c r="K21" s="3"/>
      <c r="L21" s="3"/>
    </row>
    <row r="22" spans="2:12" ht="15">
      <c r="B22" s="39" t="s">
        <v>77</v>
      </c>
      <c r="E22" s="3"/>
      <c r="F22" s="3"/>
      <c r="G22" s="3"/>
      <c r="H22" s="3"/>
      <c r="I22" s="3"/>
      <c r="J22" s="3"/>
      <c r="K22" s="3"/>
      <c r="L22" s="3"/>
    </row>
    <row r="23" spans="2:12" ht="14.25">
      <c r="B23" s="36" t="s">
        <v>43</v>
      </c>
      <c r="D23" s="36" t="s">
        <v>88</v>
      </c>
      <c r="E23" s="3"/>
      <c r="F23" s="3"/>
      <c r="G23" s="3"/>
      <c r="H23" s="3"/>
      <c r="I23" s="3"/>
      <c r="J23" s="3"/>
      <c r="K23" s="3"/>
      <c r="L23" s="3"/>
    </row>
    <row r="24" spans="2:12" ht="14.25">
      <c r="B24" s="36"/>
      <c r="D24" s="36"/>
      <c r="E24" s="3"/>
      <c r="F24" s="3"/>
      <c r="G24" s="3"/>
      <c r="H24" s="3"/>
      <c r="I24" s="3"/>
      <c r="J24" s="3"/>
      <c r="K24" s="3"/>
      <c r="L24" s="3"/>
    </row>
    <row r="25" spans="2:12" ht="15">
      <c r="B25" s="39" t="s">
        <v>52</v>
      </c>
      <c r="E25" s="3"/>
      <c r="F25" s="3"/>
      <c r="G25" s="3"/>
      <c r="H25" s="3"/>
      <c r="I25" s="3"/>
      <c r="J25" s="3"/>
      <c r="K25" s="3"/>
      <c r="L25" s="3"/>
    </row>
    <row r="26" spans="2:12" ht="14.25">
      <c r="B26" s="36" t="s">
        <v>63</v>
      </c>
      <c r="D26" s="36" t="s">
        <v>89</v>
      </c>
      <c r="E26" s="3"/>
      <c r="F26" s="3"/>
      <c r="G26" s="3"/>
      <c r="H26" s="3"/>
      <c r="I26" s="3"/>
      <c r="J26" s="3"/>
      <c r="K26" s="3"/>
      <c r="L26" s="3"/>
    </row>
    <row r="27" spans="2:12" ht="14.25">
      <c r="B27" s="36"/>
      <c r="D27" s="36"/>
      <c r="E27" s="3"/>
      <c r="F27" s="3"/>
      <c r="G27" s="3"/>
      <c r="H27" s="3"/>
      <c r="I27" s="3"/>
      <c r="J27" s="3"/>
      <c r="K27" s="3"/>
      <c r="L27" s="3"/>
    </row>
    <row r="28" spans="2:12" ht="15">
      <c r="B28" s="39" t="s">
        <v>78</v>
      </c>
      <c r="E28" s="3"/>
      <c r="F28" s="3"/>
      <c r="G28" s="3"/>
      <c r="H28" s="3"/>
      <c r="I28" s="3"/>
      <c r="J28" s="3"/>
      <c r="K28" s="3"/>
      <c r="L28" s="3"/>
    </row>
    <row r="29" spans="2:12" ht="14.25">
      <c r="B29" s="36" t="s">
        <v>64</v>
      </c>
      <c r="D29" s="36" t="s">
        <v>93</v>
      </c>
      <c r="E29" s="3"/>
      <c r="F29" s="3"/>
      <c r="G29" s="3"/>
      <c r="H29" s="3"/>
      <c r="I29" s="3"/>
      <c r="J29" s="3"/>
      <c r="K29" s="3"/>
      <c r="L29" s="3"/>
    </row>
    <row r="30" spans="2:12" ht="14.25">
      <c r="B30" s="36"/>
      <c r="D30" s="36"/>
      <c r="E30" s="3"/>
      <c r="F30" s="3"/>
      <c r="G30" s="3"/>
      <c r="H30" s="3"/>
      <c r="I30" s="3"/>
      <c r="J30" s="3"/>
      <c r="K30" s="3"/>
      <c r="L30" s="3"/>
    </row>
    <row r="31" spans="2:12" ht="15">
      <c r="B31" s="39" t="s">
        <v>79</v>
      </c>
      <c r="E31" s="3"/>
      <c r="F31" s="3"/>
      <c r="G31" s="3"/>
      <c r="H31" s="3"/>
      <c r="I31" s="3"/>
      <c r="J31" s="3"/>
      <c r="K31" s="3"/>
      <c r="L31" s="3"/>
    </row>
    <row r="32" spans="2:12" ht="14.25">
      <c r="B32" s="36" t="s">
        <v>65</v>
      </c>
      <c r="D32" s="36" t="s">
        <v>90</v>
      </c>
      <c r="E32" s="3"/>
      <c r="F32" s="3"/>
      <c r="G32" s="3"/>
      <c r="H32" s="3"/>
      <c r="I32" s="3"/>
      <c r="J32" s="3"/>
      <c r="K32" s="3"/>
      <c r="L32" s="3"/>
    </row>
    <row r="33" spans="2:12" ht="14.25">
      <c r="B33" s="36"/>
      <c r="D33" s="36"/>
      <c r="E33" s="3"/>
      <c r="F33" s="3"/>
      <c r="G33" s="3"/>
      <c r="H33" s="3"/>
      <c r="I33" s="3"/>
      <c r="J33" s="3"/>
      <c r="K33" s="3"/>
      <c r="L33" s="3"/>
    </row>
    <row r="34" spans="2:12" ht="15">
      <c r="B34" s="39" t="s">
        <v>60</v>
      </c>
      <c r="E34" s="3"/>
      <c r="F34" s="3"/>
      <c r="G34" s="3"/>
      <c r="H34" s="3"/>
      <c r="I34" s="3"/>
      <c r="J34" s="3"/>
      <c r="K34" s="3"/>
      <c r="L34" s="3"/>
    </row>
    <row r="35" spans="2:12" ht="14.25">
      <c r="B35" s="36" t="s">
        <v>66</v>
      </c>
      <c r="D35" s="36" t="s">
        <v>91</v>
      </c>
      <c r="E35" s="3"/>
      <c r="F35" s="3"/>
      <c r="G35" s="3"/>
      <c r="H35" s="3"/>
      <c r="I35" s="3"/>
      <c r="J35" s="3"/>
      <c r="K35" s="3"/>
      <c r="L35" s="3"/>
    </row>
    <row r="36" spans="2:12" ht="14.25">
      <c r="B36" s="36"/>
      <c r="D36" s="36"/>
      <c r="E36" s="3"/>
      <c r="F36" s="3"/>
      <c r="G36" s="3"/>
      <c r="H36" s="3"/>
      <c r="I36" s="3"/>
      <c r="J36" s="3"/>
      <c r="K36" s="3"/>
      <c r="L36" s="3"/>
    </row>
    <row r="37" spans="2:12" ht="15">
      <c r="B37" s="39" t="s">
        <v>80</v>
      </c>
      <c r="E37" s="3"/>
      <c r="F37" s="3"/>
      <c r="G37" s="3"/>
      <c r="H37" s="3"/>
      <c r="I37" s="3"/>
      <c r="J37" s="3"/>
      <c r="K37" s="3"/>
      <c r="L37" s="3"/>
    </row>
    <row r="38" spans="2:4" ht="14.25">
      <c r="B38" s="36" t="s">
        <v>67</v>
      </c>
      <c r="D38" s="36" t="s">
        <v>92</v>
      </c>
    </row>
  </sheetData>
  <sheetProtection/>
  <hyperlinks>
    <hyperlink ref="B16" location="'Community - Diff Backgrnds - 1'!A1" display="Community - Diff Backgrnds - 1"/>
    <hyperlink ref="B19" location="'Community - Diff Backgrnds - 2'!A1" display="Community - Diff Backgrnds - 2"/>
    <hyperlink ref="B23" location="'Community - Fear of Crime'!A1" display="Community - Fear of Crime"/>
    <hyperlink ref="B26" location="'Community - Safe After Dark'!A1" display="Community - Safe After Dark"/>
    <hyperlink ref="B29" location="'Belonging - Neighbourhood Views'!A1" display="Belonging - Neighbourhood Views"/>
    <hyperlink ref="B32" location="'Belonging - Local Views'!A1" display="Belonging - Local Views"/>
    <hyperlink ref="B35" location="'Belonging - British Views'!A1" display="Belonging - British Views"/>
    <hyperlink ref="B38" location="'Belonging - Immigration'!A1" display="Belonging - Immigration"/>
    <hyperlink ref="D16" location="'Community - Diff Backgrnds - 1'!A12" display="Count and percentage of strength of agreement with statement 'People from different backgrounds get on well together' by region"/>
    <hyperlink ref="D19" location="'Community - Diff Backgrnds - 2'!A12" display="Count and percentage of people who have friends with different incomes to them by region"/>
    <hyperlink ref="D20" location="'Community - Diff Backgrnds - 2'!A28" display="Count and percentage of people who have friends from different ethnic groups to them by region"/>
    <hyperlink ref="D23" location="'Community - Fear of Crime'!A12" display="Count and percentage of how worried about crime in their area people are by region"/>
    <hyperlink ref="D26" location="'Community - Safe After Dark'!A12" display="Count and percentage of how safe after dark in their area people feel are by region"/>
    <hyperlink ref="D29" location="'Belonging - Neighbourhood Views'!A12" display="Count and percentage of people agreeing with four separate statements regarding their views on their neighbourhood by region"/>
    <hyperlink ref="D32" location="'Belonging - Local Views'!A12" display="Count and percentage of people agreeing with three different statements regarding their views on the local area and 'belonging' by region"/>
    <hyperlink ref="D35" location="'Belonging - British Views'!A12" display="Count and percentage of people who agree with two separate statements on 'belonging to Britain' by region"/>
    <hyperlink ref="D38" location="'Belonging - Immigration'!A12" display="Count and percentage of people and their strength of agreement with the statement 'The number of immigrants to Britain should be altered' by region"/>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9.140625" defaultRowHeight="12.75"/>
  <cols>
    <col min="1" max="1" width="27.140625" style="19" customWidth="1"/>
    <col min="2" max="13" width="11.421875" style="19" customWidth="1"/>
    <col min="14" max="16384" width="9.140625" style="19" customWidth="1"/>
  </cols>
  <sheetData>
    <row r="1" spans="1:2" s="6" customFormat="1" ht="12.75">
      <c r="A1" s="7" t="s">
        <v>3</v>
      </c>
      <c r="B1" s="7">
        <v>1</v>
      </c>
    </row>
    <row r="2" s="6" customFormat="1" ht="12.75"/>
    <row r="3" spans="1:11" s="6" customFormat="1" ht="15.75">
      <c r="A3" s="8" t="s">
        <v>80</v>
      </c>
      <c r="B3" s="9"/>
      <c r="C3" s="9"/>
      <c r="D3" s="9"/>
      <c r="E3" s="9"/>
      <c r="F3" s="9"/>
      <c r="G3" s="9"/>
      <c r="H3" s="9"/>
      <c r="I3" s="9"/>
      <c r="J3" s="9"/>
      <c r="K3" s="9"/>
    </row>
    <row r="4" spans="1:11" s="6" customFormat="1" ht="14.25" customHeight="1">
      <c r="A4" s="10"/>
      <c r="B4" s="11"/>
      <c r="C4" s="11"/>
      <c r="D4" s="11"/>
      <c r="E4" s="11"/>
      <c r="F4" s="11"/>
      <c r="G4" s="11"/>
      <c r="H4" s="11"/>
      <c r="I4" s="11"/>
      <c r="J4" s="11"/>
      <c r="K4" s="11"/>
    </row>
    <row r="5" spans="1:11" s="6" customFormat="1" ht="14.25" customHeight="1">
      <c r="A5" s="12" t="s">
        <v>69</v>
      </c>
      <c r="B5" s="12" t="s">
        <v>72</v>
      </c>
      <c r="C5" s="11"/>
      <c r="D5" s="11"/>
      <c r="E5" s="11"/>
      <c r="F5" s="11"/>
      <c r="G5" s="11"/>
      <c r="H5" s="11"/>
      <c r="I5" s="11"/>
      <c r="J5" s="11"/>
      <c r="K5" s="11"/>
    </row>
    <row r="6" spans="1:11" s="6" customFormat="1" ht="14.25" customHeight="1">
      <c r="A6" s="12" t="s">
        <v>70</v>
      </c>
      <c r="B6" s="12" t="s">
        <v>71</v>
      </c>
      <c r="C6" s="11"/>
      <c r="D6" s="11"/>
      <c r="E6" s="11"/>
      <c r="F6" s="11"/>
      <c r="G6" s="11"/>
      <c r="H6" s="11"/>
      <c r="I6" s="11"/>
      <c r="J6" s="11"/>
      <c r="K6" s="11"/>
    </row>
    <row r="7" spans="1:2" s="6" customFormat="1" ht="12.75" customHeight="1">
      <c r="A7" s="12" t="s">
        <v>4</v>
      </c>
      <c r="B7" s="13" t="s">
        <v>38</v>
      </c>
    </row>
    <row r="8" spans="1:2" s="6" customFormat="1" ht="12.75">
      <c r="A8" s="12" t="s">
        <v>5</v>
      </c>
      <c r="B8" s="12" t="s">
        <v>74</v>
      </c>
    </row>
    <row r="9" spans="1:2" s="6" customFormat="1" ht="12.75">
      <c r="A9" s="12" t="s">
        <v>6</v>
      </c>
      <c r="B9" s="13" t="s">
        <v>73</v>
      </c>
    </row>
    <row r="10" spans="1:2" s="6" customFormat="1" ht="12.75">
      <c r="A10" s="12" t="s">
        <v>7</v>
      </c>
      <c r="B10" s="13" t="s">
        <v>68</v>
      </c>
    </row>
    <row r="11" spans="1:2" s="6" customFormat="1" ht="12.75">
      <c r="A11" s="12"/>
      <c r="B11" s="13"/>
    </row>
    <row r="12" spans="1:2" s="6" customFormat="1" ht="12.75">
      <c r="A12" s="12" t="s">
        <v>92</v>
      </c>
      <c r="B12" s="13"/>
    </row>
    <row r="13" spans="1:13" ht="22.5" customHeight="1">
      <c r="A13" s="26"/>
      <c r="B13" s="55" t="s">
        <v>33</v>
      </c>
      <c r="C13" s="56"/>
      <c r="D13" s="55" t="s">
        <v>34</v>
      </c>
      <c r="E13" s="56"/>
      <c r="F13" s="55" t="s">
        <v>59</v>
      </c>
      <c r="G13" s="56"/>
      <c r="H13" s="55" t="s">
        <v>35</v>
      </c>
      <c r="I13" s="56"/>
      <c r="J13" s="55" t="s">
        <v>36</v>
      </c>
      <c r="K13" s="56"/>
      <c r="L13" s="55" t="s">
        <v>50</v>
      </c>
      <c r="M13" s="56"/>
    </row>
    <row r="14" spans="1:13" ht="12.75" customHeight="1" hidden="1">
      <c r="A14" s="27"/>
      <c r="B14" s="14"/>
      <c r="C14" s="15"/>
      <c r="D14" s="14"/>
      <c r="E14" s="15"/>
      <c r="F14" s="14"/>
      <c r="G14" s="15"/>
      <c r="H14" s="14"/>
      <c r="I14" s="15"/>
      <c r="J14" s="14"/>
      <c r="K14" s="15"/>
      <c r="L14" s="14"/>
      <c r="M14" s="15"/>
    </row>
    <row r="15" spans="1:13" ht="12.75">
      <c r="A15" s="28" t="s">
        <v>19</v>
      </c>
      <c r="B15" s="16" t="s">
        <v>17</v>
      </c>
      <c r="C15" s="17" t="s">
        <v>18</v>
      </c>
      <c r="D15" s="16" t="s">
        <v>17</v>
      </c>
      <c r="E15" s="17" t="s">
        <v>18</v>
      </c>
      <c r="F15" s="16" t="s">
        <v>17</v>
      </c>
      <c r="G15" s="17" t="s">
        <v>18</v>
      </c>
      <c r="H15" s="16" t="s">
        <v>17</v>
      </c>
      <c r="I15" s="17" t="s">
        <v>18</v>
      </c>
      <c r="J15" s="16" t="s">
        <v>17</v>
      </c>
      <c r="K15" s="17" t="s">
        <v>18</v>
      </c>
      <c r="L15" s="16" t="s">
        <v>17</v>
      </c>
      <c r="M15" s="17" t="s">
        <v>18</v>
      </c>
    </row>
    <row r="16" spans="1:13" ht="12.75">
      <c r="A16" s="35" t="s">
        <v>8</v>
      </c>
      <c r="B16" s="18">
        <v>10.47776814253404</v>
      </c>
      <c r="C16" s="22">
        <f aca="true" t="shared" si="0" ref="C16:C24">B16/$L16</f>
        <v>0.019695052899500076</v>
      </c>
      <c r="D16" s="18">
        <v>13.534396240033672</v>
      </c>
      <c r="E16" s="22">
        <f aca="true" t="shared" si="1" ref="E16:E24">D16/$L16</f>
        <v>0.02544059443615352</v>
      </c>
      <c r="F16" s="18">
        <v>109.33170271872977</v>
      </c>
      <c r="G16" s="22">
        <f aca="true" t="shared" si="2" ref="G16:G24">F16/$L16</f>
        <v>0.2055107193961086</v>
      </c>
      <c r="H16" s="18">
        <v>106.33591259077856</v>
      </c>
      <c r="I16" s="22">
        <f aca="true" t="shared" si="3" ref="I16:I24">H16/$L16</f>
        <v>0.1998795349450725</v>
      </c>
      <c r="J16" s="18">
        <v>292.32022030792365</v>
      </c>
      <c r="K16" s="22">
        <f aca="true" t="shared" si="4" ref="K16:K24">J16/$L16</f>
        <v>0.5494740983231647</v>
      </c>
      <c r="L16" s="18">
        <v>532</v>
      </c>
      <c r="M16" s="22">
        <f>L16/$L16</f>
        <v>1</v>
      </c>
    </row>
    <row r="17" spans="1:13" ht="12.75">
      <c r="A17" s="29" t="s">
        <v>9</v>
      </c>
      <c r="B17" s="18">
        <v>16.959726714045775</v>
      </c>
      <c r="C17" s="23">
        <f t="shared" si="0"/>
        <v>0.01420412622616899</v>
      </c>
      <c r="D17" s="18">
        <v>34.78194127785298</v>
      </c>
      <c r="E17" s="23">
        <f t="shared" si="1"/>
        <v>0.029130604085304004</v>
      </c>
      <c r="F17" s="18">
        <v>207.02042471648684</v>
      </c>
      <c r="G17" s="23">
        <f t="shared" si="2"/>
        <v>0.1733839402985652</v>
      </c>
      <c r="H17" s="18">
        <v>319.4083261059775</v>
      </c>
      <c r="I17" s="23">
        <f t="shared" si="3"/>
        <v>0.2675111608927785</v>
      </c>
      <c r="J17" s="18">
        <v>615.8295811856349</v>
      </c>
      <c r="K17" s="23">
        <f t="shared" si="4"/>
        <v>0.5157701684971816</v>
      </c>
      <c r="L17" s="18">
        <v>1194</v>
      </c>
      <c r="M17" s="23">
        <f aca="true" t="shared" si="5" ref="M17:M24">L17/$L17</f>
        <v>1</v>
      </c>
    </row>
    <row r="18" spans="1:13" ht="12.75">
      <c r="A18" s="29" t="s">
        <v>20</v>
      </c>
      <c r="B18" s="18">
        <v>10.933394856050537</v>
      </c>
      <c r="C18" s="23">
        <f t="shared" si="0"/>
        <v>0.01192300420507147</v>
      </c>
      <c r="D18" s="18">
        <v>22.583272122611557</v>
      </c>
      <c r="E18" s="23">
        <f t="shared" si="1"/>
        <v>0.02462734146413474</v>
      </c>
      <c r="F18" s="18">
        <v>166.24165934221443</v>
      </c>
      <c r="G18" s="23">
        <f t="shared" si="2"/>
        <v>0.18128861433174964</v>
      </c>
      <c r="H18" s="18">
        <v>217.32525539076474</v>
      </c>
      <c r="I18" s="23">
        <f t="shared" si="3"/>
        <v>0.2369959164566682</v>
      </c>
      <c r="J18" s="18">
        <v>499.9164182883593</v>
      </c>
      <c r="K18" s="23">
        <f t="shared" si="4"/>
        <v>0.5451651235423766</v>
      </c>
      <c r="L18" s="18">
        <v>917</v>
      </c>
      <c r="M18" s="23">
        <f t="shared" si="5"/>
        <v>1</v>
      </c>
    </row>
    <row r="19" spans="1:13" ht="12.75">
      <c r="A19" s="29" t="s">
        <v>10</v>
      </c>
      <c r="B19" s="18">
        <v>2.6495109461607704</v>
      </c>
      <c r="C19" s="23">
        <f t="shared" si="0"/>
        <v>0.0033327181712714095</v>
      </c>
      <c r="D19" s="18">
        <v>10.869728386763946</v>
      </c>
      <c r="E19" s="23">
        <f t="shared" si="1"/>
        <v>0.013672614322973517</v>
      </c>
      <c r="F19" s="18">
        <v>124.30476388899648</v>
      </c>
      <c r="G19" s="23">
        <f t="shared" si="2"/>
        <v>0.15635819357106476</v>
      </c>
      <c r="H19" s="18">
        <v>199.86131243569014</v>
      </c>
      <c r="I19" s="23">
        <f t="shared" si="3"/>
        <v>0.25139787727759766</v>
      </c>
      <c r="J19" s="18">
        <v>457.31468434238866</v>
      </c>
      <c r="K19" s="23">
        <f t="shared" si="4"/>
        <v>0.5752385966570926</v>
      </c>
      <c r="L19" s="18">
        <v>795</v>
      </c>
      <c r="M19" s="23">
        <f t="shared" si="5"/>
        <v>1</v>
      </c>
    </row>
    <row r="20" spans="1:13" ht="12.75">
      <c r="A20" s="29" t="s">
        <v>11</v>
      </c>
      <c r="B20" s="18">
        <v>15.840833254268937</v>
      </c>
      <c r="C20" s="23">
        <f t="shared" si="0"/>
        <v>0.018746548229904066</v>
      </c>
      <c r="D20" s="18">
        <v>12.488643157179368</v>
      </c>
      <c r="E20" s="23">
        <f t="shared" si="1"/>
        <v>0.014779459357608719</v>
      </c>
      <c r="F20" s="18">
        <v>112.54240465234037</v>
      </c>
      <c r="G20" s="23">
        <f t="shared" si="2"/>
        <v>0.13318627769507735</v>
      </c>
      <c r="H20" s="18">
        <v>179.9713983241257</v>
      </c>
      <c r="I20" s="23">
        <f t="shared" si="3"/>
        <v>0.21298390334216058</v>
      </c>
      <c r="J20" s="18">
        <v>524.1567206120856</v>
      </c>
      <c r="K20" s="23">
        <f t="shared" si="4"/>
        <v>0.6203038113752491</v>
      </c>
      <c r="L20" s="18">
        <v>845</v>
      </c>
      <c r="M20" s="23">
        <f t="shared" si="5"/>
        <v>1</v>
      </c>
    </row>
    <row r="21" spans="1:13" ht="12.75">
      <c r="A21" s="29" t="s">
        <v>12</v>
      </c>
      <c r="B21" s="18">
        <v>12.657103457718732</v>
      </c>
      <c r="C21" s="23">
        <f t="shared" si="0"/>
        <v>0.012968343706679028</v>
      </c>
      <c r="D21" s="18">
        <v>21.50475172757384</v>
      </c>
      <c r="E21" s="23">
        <f t="shared" si="1"/>
        <v>0.022033557097924015</v>
      </c>
      <c r="F21" s="18">
        <v>175.51127193706057</v>
      </c>
      <c r="G21" s="23">
        <f t="shared" si="2"/>
        <v>0.17982712288633254</v>
      </c>
      <c r="H21" s="18">
        <v>247.1381948362835</v>
      </c>
      <c r="I21" s="23">
        <f t="shared" si="3"/>
        <v>0.2532153635617659</v>
      </c>
      <c r="J21" s="18">
        <v>519.1886780413639</v>
      </c>
      <c r="K21" s="23">
        <f t="shared" si="4"/>
        <v>0.5319556127472991</v>
      </c>
      <c r="L21" s="18">
        <v>976</v>
      </c>
      <c r="M21" s="23">
        <f t="shared" si="5"/>
        <v>1</v>
      </c>
    </row>
    <row r="22" spans="1:13" ht="12.75">
      <c r="A22" s="29" t="s">
        <v>13</v>
      </c>
      <c r="B22" s="18">
        <v>64.35261315211743</v>
      </c>
      <c r="C22" s="23">
        <f t="shared" si="0"/>
        <v>0.06553219261926418</v>
      </c>
      <c r="D22" s="18">
        <v>47.7557398916752</v>
      </c>
      <c r="E22" s="23">
        <f t="shared" si="1"/>
        <v>0.048631099686023624</v>
      </c>
      <c r="F22" s="18">
        <v>274.4321935710994</v>
      </c>
      <c r="G22" s="23">
        <f t="shared" si="2"/>
        <v>0.27946251891150653</v>
      </c>
      <c r="H22" s="18">
        <v>233.7771849248668</v>
      </c>
      <c r="I22" s="23">
        <f t="shared" si="3"/>
        <v>0.2380623064408012</v>
      </c>
      <c r="J22" s="18">
        <v>361.6822684602399</v>
      </c>
      <c r="K22" s="23">
        <f t="shared" si="4"/>
        <v>0.3683118823424032</v>
      </c>
      <c r="L22" s="18">
        <v>982</v>
      </c>
      <c r="M22" s="23">
        <f t="shared" si="5"/>
        <v>1</v>
      </c>
    </row>
    <row r="23" spans="1:13" ht="12.75">
      <c r="A23" s="29" t="s">
        <v>14</v>
      </c>
      <c r="B23" s="18">
        <v>16.994196161205313</v>
      </c>
      <c r="C23" s="23">
        <f t="shared" si="0"/>
        <v>0.01263509008268053</v>
      </c>
      <c r="D23" s="18">
        <v>34.15369556667208</v>
      </c>
      <c r="E23" s="23">
        <f t="shared" si="1"/>
        <v>0.025393082205704146</v>
      </c>
      <c r="F23" s="18">
        <v>256.0508616071832</v>
      </c>
      <c r="G23" s="23">
        <f t="shared" si="2"/>
        <v>0.1903723878120321</v>
      </c>
      <c r="H23" s="18">
        <v>395.4530745632715</v>
      </c>
      <c r="I23" s="23">
        <f t="shared" si="3"/>
        <v>0.2940171558091238</v>
      </c>
      <c r="J23" s="18">
        <v>642.34817210167</v>
      </c>
      <c r="K23" s="23">
        <f t="shared" si="4"/>
        <v>0.477582284090461</v>
      </c>
      <c r="L23" s="18">
        <v>1345</v>
      </c>
      <c r="M23" s="23">
        <f t="shared" si="5"/>
        <v>1</v>
      </c>
    </row>
    <row r="24" spans="1:13" ht="12.75">
      <c r="A24" s="29" t="s">
        <v>15</v>
      </c>
      <c r="B24" s="18">
        <v>1.0894325984633344</v>
      </c>
      <c r="C24" s="23">
        <f t="shared" si="0"/>
        <v>0.0012653107996089832</v>
      </c>
      <c r="D24" s="18">
        <v>16.304850639173193</v>
      </c>
      <c r="E24" s="23">
        <f t="shared" si="1"/>
        <v>0.018937108756298712</v>
      </c>
      <c r="F24" s="18">
        <v>147.2612837788298</v>
      </c>
      <c r="G24" s="23">
        <f t="shared" si="2"/>
        <v>0.17103517279771174</v>
      </c>
      <c r="H24" s="18">
        <v>237.8896534176293</v>
      </c>
      <c r="I24" s="23">
        <f t="shared" si="3"/>
        <v>0.2762946032725079</v>
      </c>
      <c r="J24" s="18">
        <v>458.45477956590446</v>
      </c>
      <c r="K24" s="23">
        <f t="shared" si="4"/>
        <v>0.5324678043738728</v>
      </c>
      <c r="L24" s="18">
        <v>861</v>
      </c>
      <c r="M24" s="23">
        <f t="shared" si="5"/>
        <v>1</v>
      </c>
    </row>
    <row r="25" spans="1:13" ht="12.75">
      <c r="A25" s="30"/>
      <c r="B25" s="24"/>
      <c r="C25" s="25"/>
      <c r="D25" s="24"/>
      <c r="E25" s="25"/>
      <c r="F25" s="24"/>
      <c r="G25" s="25"/>
      <c r="H25" s="24"/>
      <c r="I25" s="25"/>
      <c r="J25" s="24"/>
      <c r="K25" s="25"/>
      <c r="L25" s="24"/>
      <c r="M25" s="25"/>
    </row>
    <row r="26" spans="1:13" ht="12.75">
      <c r="A26" s="31" t="s">
        <v>16</v>
      </c>
      <c r="B26" s="32">
        <f>SUM(B16:B24)</f>
        <v>151.95457928256488</v>
      </c>
      <c r="C26" s="33">
        <f>B26/$L26</f>
        <v>0.01798917713774889</v>
      </c>
      <c r="D26" s="32">
        <f>SUM(D16:D24)</f>
        <v>213.97701900953584</v>
      </c>
      <c r="E26" s="33">
        <f>D26/$L26</f>
        <v>0.02533171765236603</v>
      </c>
      <c r="F26" s="32">
        <f>SUM(F16:F24)</f>
        <v>1572.696566212941</v>
      </c>
      <c r="G26" s="33">
        <f>F26/$L26</f>
        <v>0.1861840376717108</v>
      </c>
      <c r="H26" s="32">
        <f>SUM(H16:H24)</f>
        <v>2137.1603125893876</v>
      </c>
      <c r="I26" s="33">
        <f>H26/$L26</f>
        <v>0.2530082055865263</v>
      </c>
      <c r="J26" s="32">
        <f>SUM(J16:J24)</f>
        <v>4371.21152290557</v>
      </c>
      <c r="K26" s="33">
        <f>J26/$L26</f>
        <v>0.517486861951648</v>
      </c>
      <c r="L26" s="32">
        <f>SUM(L16:L24)</f>
        <v>8447</v>
      </c>
      <c r="M26" s="33">
        <f>L26/$L26</f>
        <v>1</v>
      </c>
    </row>
    <row r="28" ht="12.75" customHeight="1">
      <c r="A28" s="34" t="s">
        <v>51</v>
      </c>
    </row>
  </sheetData>
  <sheetProtection/>
  <mergeCells count="6">
    <mergeCell ref="J13:K13"/>
    <mergeCell ref="L13:M13"/>
    <mergeCell ref="B13:C13"/>
    <mergeCell ref="D13:E13"/>
    <mergeCell ref="F13:G13"/>
    <mergeCell ref="H13:I13"/>
  </mergeCells>
  <hyperlinks>
    <hyperlink ref="B6" r:id="rId1" display="http://www.communities.gov.uk/"/>
    <hyperlink ref="B8" r:id="rId2" display="http://www.communities.gov.uk/publications/corporate/statistics/citizenshipsurvey200809cohesion"/>
  </hyperlinks>
  <printOptions/>
  <pageMargins left="0.75" right="0.75" top="1" bottom="1" header="0.5" footer="0.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26.7109375" style="6" customWidth="1"/>
    <col min="2" max="16384" width="9.140625" style="6" customWidth="1"/>
  </cols>
  <sheetData>
    <row r="1" ht="12.75">
      <c r="A1" s="6" t="s">
        <v>115</v>
      </c>
    </row>
    <row r="2" ht="12.75">
      <c r="A2" s="6" t="s">
        <v>116</v>
      </c>
    </row>
    <row r="4" ht="12.75">
      <c r="A4" s="40" t="s">
        <v>94</v>
      </c>
    </row>
    <row r="6" ht="12.75">
      <c r="A6" s="50" t="s">
        <v>117</v>
      </c>
    </row>
    <row r="7" ht="12.75">
      <c r="A7" s="6" t="s">
        <v>103</v>
      </c>
    </row>
    <row r="9" spans="1:11" s="38" customFormat="1" ht="12.75">
      <c r="A9" s="41" t="s">
        <v>3</v>
      </c>
      <c r="B9" s="41">
        <v>6</v>
      </c>
      <c r="C9" s="51"/>
      <c r="D9" s="51"/>
      <c r="E9" s="51"/>
      <c r="F9" s="51"/>
      <c r="G9" s="51"/>
      <c r="H9" s="51"/>
      <c r="I9" s="51"/>
      <c r="J9" s="51"/>
      <c r="K9" s="51"/>
    </row>
    <row r="10" spans="1:11" s="38" customFormat="1" ht="12.75">
      <c r="A10" s="42"/>
      <c r="B10" s="42"/>
      <c r="C10" s="51"/>
      <c r="D10" s="51"/>
      <c r="E10" s="51"/>
      <c r="F10" s="51"/>
      <c r="G10" s="51"/>
      <c r="H10" s="51"/>
      <c r="I10" s="51"/>
      <c r="J10" s="51"/>
      <c r="K10" s="51"/>
    </row>
    <row r="11" spans="1:11" s="38" customFormat="1" ht="15.75">
      <c r="A11" s="43" t="s">
        <v>104</v>
      </c>
      <c r="B11" s="44"/>
      <c r="C11" s="51"/>
      <c r="D11" s="51"/>
      <c r="E11" s="51"/>
      <c r="F11" s="51"/>
      <c r="G11" s="51"/>
      <c r="H11" s="51"/>
      <c r="I11" s="51"/>
      <c r="J11" s="51"/>
      <c r="K11" s="51"/>
    </row>
    <row r="12" spans="1:11" s="38" customFormat="1" ht="15.75">
      <c r="A12" s="43"/>
      <c r="B12" s="44"/>
      <c r="C12" s="51"/>
      <c r="D12" s="51"/>
      <c r="E12" s="51"/>
      <c r="F12" s="51"/>
      <c r="G12" s="51"/>
      <c r="H12" s="51"/>
      <c r="I12" s="51"/>
      <c r="J12" s="51"/>
      <c r="K12" s="51"/>
    </row>
    <row r="13" spans="1:11" s="38" customFormat="1" ht="12.75">
      <c r="A13" s="45" t="s">
        <v>69</v>
      </c>
      <c r="B13" s="46" t="s">
        <v>95</v>
      </c>
      <c r="C13" s="51"/>
      <c r="D13" s="51"/>
      <c r="E13" s="51"/>
      <c r="F13" s="51"/>
      <c r="G13" s="51"/>
      <c r="H13" s="51"/>
      <c r="I13" s="51"/>
      <c r="J13" s="51"/>
      <c r="K13" s="51"/>
    </row>
    <row r="14" spans="1:11" s="38" customFormat="1" ht="12.75">
      <c r="A14" s="45" t="s">
        <v>70</v>
      </c>
      <c r="B14" s="47" t="s">
        <v>96</v>
      </c>
      <c r="C14" s="51"/>
      <c r="D14" s="51"/>
      <c r="E14" s="51"/>
      <c r="F14" s="51"/>
      <c r="G14" s="51"/>
      <c r="H14" s="51"/>
      <c r="I14" s="51"/>
      <c r="J14" s="51"/>
      <c r="K14" s="51"/>
    </row>
    <row r="15" spans="1:11" s="38" customFormat="1" ht="12.75">
      <c r="A15" s="45" t="s">
        <v>4</v>
      </c>
      <c r="B15" s="48" t="s">
        <v>105</v>
      </c>
      <c r="C15" s="51"/>
      <c r="D15" s="51"/>
      <c r="E15" s="51"/>
      <c r="F15" s="51"/>
      <c r="G15" s="51"/>
      <c r="H15" s="51"/>
      <c r="I15" s="51"/>
      <c r="J15" s="51"/>
      <c r="K15" s="51"/>
    </row>
    <row r="16" spans="1:11" s="38" customFormat="1" ht="12.75">
      <c r="A16" s="45" t="s">
        <v>5</v>
      </c>
      <c r="B16" s="51" t="s">
        <v>106</v>
      </c>
      <c r="C16" s="51"/>
      <c r="D16" s="51"/>
      <c r="E16" s="51"/>
      <c r="F16" s="51"/>
      <c r="G16" s="51"/>
      <c r="H16" s="51"/>
      <c r="I16" s="51"/>
      <c r="J16" s="51"/>
      <c r="K16" s="51"/>
    </row>
    <row r="17" spans="1:11" s="38" customFormat="1" ht="12.75">
      <c r="A17" s="45" t="s">
        <v>6</v>
      </c>
      <c r="B17" s="49" t="s">
        <v>107</v>
      </c>
      <c r="C17" s="51"/>
      <c r="D17" s="51"/>
      <c r="E17" s="51"/>
      <c r="F17" s="51"/>
      <c r="G17" s="51"/>
      <c r="H17" s="51"/>
      <c r="I17" s="51"/>
      <c r="J17" s="51"/>
      <c r="K17" s="51"/>
    </row>
    <row r="18" spans="1:11" s="38" customFormat="1" ht="12.75">
      <c r="A18" s="45" t="s">
        <v>7</v>
      </c>
      <c r="B18" s="48" t="s">
        <v>108</v>
      </c>
      <c r="C18" s="51"/>
      <c r="D18" s="51"/>
      <c r="E18" s="51"/>
      <c r="F18" s="51"/>
      <c r="G18" s="51"/>
      <c r="H18" s="51"/>
      <c r="I18" s="51"/>
      <c r="J18" s="51"/>
      <c r="K18" s="51"/>
    </row>
    <row r="19" spans="1:11" s="38" customFormat="1" ht="12.75">
      <c r="A19" s="45"/>
      <c r="B19" s="48"/>
      <c r="C19" s="51"/>
      <c r="D19" s="51"/>
      <c r="E19" s="51"/>
      <c r="F19" s="51"/>
      <c r="G19" s="51"/>
      <c r="H19" s="51"/>
      <c r="I19" s="51"/>
      <c r="J19" s="51"/>
      <c r="K19" s="51"/>
    </row>
    <row r="20" spans="1:11" s="38" customFormat="1" ht="12.75">
      <c r="A20" s="52"/>
      <c r="B20" s="53"/>
      <c r="C20" s="54"/>
      <c r="D20" s="54"/>
      <c r="E20" s="54"/>
      <c r="F20" s="54"/>
      <c r="G20" s="54"/>
      <c r="H20" s="54"/>
      <c r="I20" s="54"/>
      <c r="J20" s="54"/>
      <c r="K20" s="54"/>
    </row>
    <row r="21" ht="12.75">
      <c r="A21" s="6" t="s">
        <v>109</v>
      </c>
    </row>
    <row r="23" spans="1:11" s="38" customFormat="1" ht="12.75">
      <c r="A23" s="45"/>
      <c r="B23" s="48"/>
      <c r="C23" s="51"/>
      <c r="D23" s="51"/>
      <c r="E23" s="51"/>
      <c r="F23" s="51"/>
      <c r="G23" s="51"/>
      <c r="H23" s="51"/>
      <c r="I23" s="51"/>
      <c r="J23" s="51"/>
      <c r="K23" s="51"/>
    </row>
    <row r="24" spans="1:11" s="38" customFormat="1" ht="12.75">
      <c r="A24" s="46" t="s">
        <v>110</v>
      </c>
      <c r="B24" s="48" t="s">
        <v>111</v>
      </c>
      <c r="C24" s="51"/>
      <c r="D24" s="51"/>
      <c r="E24" s="51"/>
      <c r="F24" s="51"/>
      <c r="G24" s="51"/>
      <c r="H24" s="51"/>
      <c r="I24" s="51"/>
      <c r="J24" s="51"/>
      <c r="K24" s="51"/>
    </row>
    <row r="25" spans="1:11" s="38" customFormat="1" ht="12.75">
      <c r="A25" s="46"/>
      <c r="B25" s="48" t="s">
        <v>97</v>
      </c>
      <c r="C25" s="51"/>
      <c r="D25" s="51"/>
      <c r="E25" s="51"/>
      <c r="F25" s="51"/>
      <c r="G25" s="51"/>
      <c r="H25" s="51"/>
      <c r="I25" s="51"/>
      <c r="J25" s="51"/>
      <c r="K25" s="51"/>
    </row>
    <row r="26" spans="1:11" s="38" customFormat="1" ht="12.75">
      <c r="A26" s="46"/>
      <c r="B26" s="48" t="s">
        <v>98</v>
      </c>
      <c r="C26" s="51"/>
      <c r="D26" s="51"/>
      <c r="E26" s="51"/>
      <c r="F26" s="51"/>
      <c r="G26" s="51"/>
      <c r="H26" s="51"/>
      <c r="I26" s="51"/>
      <c r="J26" s="51"/>
      <c r="K26" s="51"/>
    </row>
    <row r="27" spans="1:11" s="38" customFormat="1" ht="12.75">
      <c r="A27" s="46"/>
      <c r="B27" s="48" t="s">
        <v>99</v>
      </c>
      <c r="C27" s="51"/>
      <c r="D27" s="51"/>
      <c r="E27" s="51"/>
      <c r="F27" s="51"/>
      <c r="G27" s="51"/>
      <c r="H27" s="51"/>
      <c r="I27" s="51"/>
      <c r="J27" s="51"/>
      <c r="K27" s="51"/>
    </row>
    <row r="28" spans="1:11" s="38" customFormat="1" ht="12.75">
      <c r="A28" s="46"/>
      <c r="B28" s="48" t="s">
        <v>100</v>
      </c>
      <c r="C28" s="51"/>
      <c r="D28" s="51"/>
      <c r="E28" s="51"/>
      <c r="F28" s="51"/>
      <c r="G28" s="51"/>
      <c r="H28" s="51"/>
      <c r="I28" s="51"/>
      <c r="J28" s="51"/>
      <c r="K28" s="51"/>
    </row>
    <row r="29" spans="1:11" s="38" customFormat="1" ht="12.75">
      <c r="A29" s="45"/>
      <c r="B29" s="48" t="s">
        <v>101</v>
      </c>
      <c r="C29" s="51"/>
      <c r="D29" s="51"/>
      <c r="E29" s="51"/>
      <c r="F29" s="51"/>
      <c r="G29" s="51"/>
      <c r="H29" s="51"/>
      <c r="I29" s="51"/>
      <c r="J29" s="51"/>
      <c r="K29" s="51"/>
    </row>
    <row r="30" spans="1:11" s="38" customFormat="1" ht="12.75">
      <c r="A30" s="45"/>
      <c r="B30" s="48" t="s">
        <v>102</v>
      </c>
      <c r="C30" s="51"/>
      <c r="D30" s="51"/>
      <c r="E30" s="51"/>
      <c r="F30" s="51"/>
      <c r="G30" s="51"/>
      <c r="H30" s="51"/>
      <c r="I30" s="51"/>
      <c r="J30" s="51"/>
      <c r="K30" s="51"/>
    </row>
    <row r="32" ht="12.75">
      <c r="A32" s="6" t="s">
        <v>118</v>
      </c>
    </row>
    <row r="34" ht="12.75">
      <c r="A34" s="40" t="s">
        <v>119</v>
      </c>
    </row>
    <row r="35" ht="12.75">
      <c r="A35" s="6" t="s">
        <v>112</v>
      </c>
    </row>
    <row r="36" ht="12.75">
      <c r="A36" s="6" t="s">
        <v>113</v>
      </c>
    </row>
    <row r="37" ht="12.75">
      <c r="A37" s="6" t="s">
        <v>114</v>
      </c>
    </row>
    <row r="39" ht="12.75">
      <c r="A39" s="40" t="s">
        <v>120</v>
      </c>
    </row>
    <row r="40" ht="12.75">
      <c r="A40" s="6" t="s">
        <v>121</v>
      </c>
    </row>
    <row r="41" ht="12.75">
      <c r="A41" s="6" t="s">
        <v>122</v>
      </c>
    </row>
    <row r="42" ht="12.75">
      <c r="A42" s="6" t="s">
        <v>123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3"/>
  <sheetViews>
    <sheetView zoomScalePageLayoutView="0" workbookViewId="0" topLeftCell="A7">
      <selection activeCell="A32" sqref="A32:A33"/>
    </sheetView>
  </sheetViews>
  <sheetFormatPr defaultColWidth="9.140625" defaultRowHeight="12.75"/>
  <cols>
    <col min="1" max="1" width="27.140625" style="19" customWidth="1"/>
    <col min="2" max="11" width="11.421875" style="19" customWidth="1"/>
    <col min="12" max="16384" width="9.140625" style="19" customWidth="1"/>
  </cols>
  <sheetData>
    <row r="1" spans="1:2" s="6" customFormat="1" ht="12.75">
      <c r="A1" s="7" t="s">
        <v>3</v>
      </c>
      <c r="B1" s="7">
        <v>1</v>
      </c>
    </row>
    <row r="2" s="6" customFormat="1" ht="12.75"/>
    <row r="3" spans="1:15" s="6" customFormat="1" ht="15.75">
      <c r="A3" s="8" t="s">
        <v>76</v>
      </c>
      <c r="B3" s="9"/>
      <c r="C3" s="9"/>
      <c r="D3" s="9"/>
      <c r="E3" s="9"/>
      <c r="F3" s="9"/>
      <c r="G3" s="9"/>
      <c r="H3" s="9"/>
      <c r="I3" s="9"/>
      <c r="J3" s="9"/>
      <c r="K3" s="9"/>
      <c r="L3" s="9"/>
      <c r="M3" s="9"/>
      <c r="N3" s="9"/>
      <c r="O3" s="9"/>
    </row>
    <row r="4" spans="1:15" s="6" customFormat="1" ht="14.25" customHeight="1">
      <c r="A4" s="10"/>
      <c r="B4" s="11"/>
      <c r="C4" s="11"/>
      <c r="D4" s="11"/>
      <c r="E4" s="11"/>
      <c r="F4" s="11"/>
      <c r="G4" s="11"/>
      <c r="H4" s="11"/>
      <c r="I4" s="11"/>
      <c r="J4" s="11"/>
      <c r="K4" s="11"/>
      <c r="L4" s="11"/>
      <c r="M4" s="11"/>
      <c r="N4" s="11"/>
      <c r="O4" s="11"/>
    </row>
    <row r="5" spans="1:15" s="6" customFormat="1" ht="14.25" customHeight="1">
      <c r="A5" s="12" t="s">
        <v>69</v>
      </c>
      <c r="B5" s="12" t="s">
        <v>72</v>
      </c>
      <c r="C5" s="11"/>
      <c r="D5" s="11"/>
      <c r="E5" s="11"/>
      <c r="F5" s="11"/>
      <c r="G5" s="11"/>
      <c r="H5" s="11"/>
      <c r="I5" s="11"/>
      <c r="J5" s="11"/>
      <c r="K5" s="11"/>
      <c r="L5" s="11"/>
      <c r="M5" s="11"/>
      <c r="N5" s="11"/>
      <c r="O5" s="11"/>
    </row>
    <row r="6" spans="1:15" s="6" customFormat="1" ht="14.25" customHeight="1">
      <c r="A6" s="12" t="s">
        <v>70</v>
      </c>
      <c r="B6" s="12" t="s">
        <v>71</v>
      </c>
      <c r="C6" s="11"/>
      <c r="D6" s="11"/>
      <c r="E6" s="11"/>
      <c r="F6" s="11"/>
      <c r="G6" s="11"/>
      <c r="H6" s="11"/>
      <c r="I6" s="11"/>
      <c r="J6" s="11"/>
      <c r="K6" s="11"/>
      <c r="L6" s="11"/>
      <c r="M6" s="11"/>
      <c r="N6" s="11"/>
      <c r="O6" s="11"/>
    </row>
    <row r="7" spans="1:2" s="6" customFormat="1" ht="12.75" customHeight="1">
      <c r="A7" s="12" t="s">
        <v>4</v>
      </c>
      <c r="B7" s="13" t="s">
        <v>38</v>
      </c>
    </row>
    <row r="8" spans="1:2" s="6" customFormat="1" ht="12.75">
      <c r="A8" s="12" t="s">
        <v>5</v>
      </c>
      <c r="B8" s="12" t="s">
        <v>74</v>
      </c>
    </row>
    <row r="9" spans="1:2" s="6" customFormat="1" ht="12.75">
      <c r="A9" s="12" t="s">
        <v>6</v>
      </c>
      <c r="B9" s="13" t="s">
        <v>73</v>
      </c>
    </row>
    <row r="10" spans="1:2" s="6" customFormat="1" ht="12.75">
      <c r="A10" s="12" t="s">
        <v>7</v>
      </c>
      <c r="B10" s="13" t="s">
        <v>68</v>
      </c>
    </row>
    <row r="11" spans="1:2" s="6" customFormat="1" ht="12.75">
      <c r="A11" s="12"/>
      <c r="B11" s="13"/>
    </row>
    <row r="12" spans="1:2" s="6" customFormat="1" ht="12.75">
      <c r="A12" s="12" t="s">
        <v>85</v>
      </c>
      <c r="B12" s="13"/>
    </row>
    <row r="13" spans="1:11" ht="22.5" customHeight="1">
      <c r="A13" s="26"/>
      <c r="B13" s="55" t="s">
        <v>21</v>
      </c>
      <c r="C13" s="56"/>
      <c r="D13" s="55" t="s">
        <v>22</v>
      </c>
      <c r="E13" s="56"/>
      <c r="F13" s="55" t="s">
        <v>23</v>
      </c>
      <c r="G13" s="56"/>
      <c r="H13" s="55" t="s">
        <v>39</v>
      </c>
      <c r="I13" s="56"/>
      <c r="J13" s="55" t="s">
        <v>40</v>
      </c>
      <c r="K13" s="56"/>
    </row>
    <row r="14" spans="1:11" ht="12.75" customHeight="1" hidden="1">
      <c r="A14" s="27"/>
      <c r="B14" s="14"/>
      <c r="C14" s="15"/>
      <c r="D14" s="14"/>
      <c r="E14" s="15"/>
      <c r="F14" s="14"/>
      <c r="G14" s="15"/>
      <c r="H14" s="14"/>
      <c r="I14" s="15"/>
      <c r="J14" s="14"/>
      <c r="K14" s="15"/>
    </row>
    <row r="15" spans="1:11" ht="12.75">
      <c r="A15" s="28" t="s">
        <v>19</v>
      </c>
      <c r="B15" s="16" t="s">
        <v>17</v>
      </c>
      <c r="C15" s="17" t="s">
        <v>18</v>
      </c>
      <c r="D15" s="16" t="s">
        <v>17</v>
      </c>
      <c r="E15" s="17" t="s">
        <v>18</v>
      </c>
      <c r="F15" s="16" t="s">
        <v>17</v>
      </c>
      <c r="G15" s="17" t="s">
        <v>18</v>
      </c>
      <c r="H15" s="16" t="s">
        <v>17</v>
      </c>
      <c r="I15" s="17" t="s">
        <v>18</v>
      </c>
      <c r="J15" s="16" t="s">
        <v>17</v>
      </c>
      <c r="K15" s="17" t="s">
        <v>18</v>
      </c>
    </row>
    <row r="16" spans="1:11" ht="12.75">
      <c r="A16" s="21" t="s">
        <v>8</v>
      </c>
      <c r="B16" s="18">
        <v>69.63841767542691</v>
      </c>
      <c r="C16" s="22">
        <f>B16/$J16</f>
        <v>0.15791024416196578</v>
      </c>
      <c r="D16" s="18">
        <v>295.59101994989953</v>
      </c>
      <c r="E16" s="22">
        <f>D16/$J16</f>
        <v>0.670274421655101</v>
      </c>
      <c r="F16" s="18">
        <v>365.22943762532645</v>
      </c>
      <c r="G16" s="22">
        <f aca="true" t="shared" si="0" ref="G16:G24">F16/$J16</f>
        <v>0.8281846658170668</v>
      </c>
      <c r="H16" s="18">
        <v>75.77056237467355</v>
      </c>
      <c r="I16" s="22">
        <f aca="true" t="shared" si="1" ref="I16:I24">H16/$J16</f>
        <v>0.1718153341829332</v>
      </c>
      <c r="J16" s="18">
        <v>441</v>
      </c>
      <c r="K16" s="22">
        <f aca="true" t="shared" si="2" ref="K16:K24">J16/$J16</f>
        <v>1</v>
      </c>
    </row>
    <row r="17" spans="1:11" ht="12.75">
      <c r="A17" s="29" t="s">
        <v>9</v>
      </c>
      <c r="B17" s="20">
        <v>173.3522320933354</v>
      </c>
      <c r="C17" s="23">
        <f aca="true" t="shared" si="3" ref="C17:E26">B17/$J17</f>
        <v>0.17079037644663586</v>
      </c>
      <c r="D17" s="20">
        <v>645.2591238369164</v>
      </c>
      <c r="E17" s="23">
        <f t="shared" si="3"/>
        <v>0.6357232747161737</v>
      </c>
      <c r="F17" s="20">
        <v>818.611355930251</v>
      </c>
      <c r="G17" s="23">
        <f t="shared" si="0"/>
        <v>0.8065136511628088</v>
      </c>
      <c r="H17" s="20">
        <v>196.38864406974903</v>
      </c>
      <c r="I17" s="23">
        <f t="shared" si="1"/>
        <v>0.19348634883719118</v>
      </c>
      <c r="J17" s="20">
        <v>1015</v>
      </c>
      <c r="K17" s="23">
        <f t="shared" si="2"/>
        <v>1</v>
      </c>
    </row>
    <row r="18" spans="1:11" ht="12.75">
      <c r="A18" s="29" t="s">
        <v>20</v>
      </c>
      <c r="B18" s="20">
        <v>157.58929680262005</v>
      </c>
      <c r="C18" s="23">
        <f t="shared" si="3"/>
        <v>0.2017788691454802</v>
      </c>
      <c r="D18" s="20">
        <v>477.1638478802216</v>
      </c>
      <c r="E18" s="23">
        <f t="shared" si="3"/>
        <v>0.6109652341616154</v>
      </c>
      <c r="F18" s="20">
        <v>634.7531446828417</v>
      </c>
      <c r="G18" s="23">
        <f t="shared" si="0"/>
        <v>0.8127441033070957</v>
      </c>
      <c r="H18" s="20">
        <v>146.2468553171583</v>
      </c>
      <c r="I18" s="23">
        <f t="shared" si="1"/>
        <v>0.18725589669290435</v>
      </c>
      <c r="J18" s="20">
        <v>781</v>
      </c>
      <c r="K18" s="23">
        <f t="shared" si="2"/>
        <v>1</v>
      </c>
    </row>
    <row r="19" spans="1:11" ht="12.75">
      <c r="A19" s="29" t="s">
        <v>10</v>
      </c>
      <c r="B19" s="20">
        <v>142.2364010684705</v>
      </c>
      <c r="C19" s="23">
        <f t="shared" si="3"/>
        <v>0.2055439321798707</v>
      </c>
      <c r="D19" s="20">
        <v>429.5449061196322</v>
      </c>
      <c r="E19" s="23">
        <f t="shared" si="3"/>
        <v>0.6207296331208557</v>
      </c>
      <c r="F19" s="20">
        <v>571.7813071881022</v>
      </c>
      <c r="G19" s="23">
        <f t="shared" si="0"/>
        <v>0.8262735653007258</v>
      </c>
      <c r="H19" s="20">
        <v>120.21869281189777</v>
      </c>
      <c r="I19" s="23">
        <f t="shared" si="1"/>
        <v>0.17372643469927423</v>
      </c>
      <c r="J19" s="20">
        <v>692</v>
      </c>
      <c r="K19" s="23">
        <f t="shared" si="2"/>
        <v>1</v>
      </c>
    </row>
    <row r="20" spans="1:11" ht="12.75">
      <c r="A20" s="29" t="s">
        <v>11</v>
      </c>
      <c r="B20" s="20">
        <v>136.6905148822107</v>
      </c>
      <c r="C20" s="23">
        <f t="shared" si="3"/>
        <v>0.17938387779817677</v>
      </c>
      <c r="D20" s="20">
        <v>483.53190870785033</v>
      </c>
      <c r="E20" s="23">
        <f t="shared" si="3"/>
        <v>0.6345563106402236</v>
      </c>
      <c r="F20" s="20">
        <v>620.2224235900617</v>
      </c>
      <c r="G20" s="23">
        <f t="shared" si="0"/>
        <v>0.8139401884384011</v>
      </c>
      <c r="H20" s="20">
        <v>141.77757640993832</v>
      </c>
      <c r="I20" s="23">
        <f t="shared" si="1"/>
        <v>0.18605981156159884</v>
      </c>
      <c r="J20" s="20">
        <v>762</v>
      </c>
      <c r="K20" s="23">
        <f t="shared" si="2"/>
        <v>1</v>
      </c>
    </row>
    <row r="21" spans="1:11" ht="12.75">
      <c r="A21" s="29" t="s">
        <v>12</v>
      </c>
      <c r="B21" s="20">
        <v>171.14205172851578</v>
      </c>
      <c r="C21" s="23">
        <f t="shared" si="3"/>
        <v>0.20087095273299974</v>
      </c>
      <c r="D21" s="20">
        <v>551.2741981436569</v>
      </c>
      <c r="E21" s="23">
        <f t="shared" si="3"/>
        <v>0.6470354438305832</v>
      </c>
      <c r="F21" s="20">
        <v>722.4162498721731</v>
      </c>
      <c r="G21" s="23">
        <f t="shared" si="0"/>
        <v>0.8479063965635835</v>
      </c>
      <c r="H21" s="20">
        <v>129.58375012782687</v>
      </c>
      <c r="I21" s="23">
        <f t="shared" si="1"/>
        <v>0.1520936034364165</v>
      </c>
      <c r="J21" s="20">
        <v>852</v>
      </c>
      <c r="K21" s="23">
        <f t="shared" si="2"/>
        <v>1</v>
      </c>
    </row>
    <row r="22" spans="1:11" ht="12.75">
      <c r="A22" s="29" t="s">
        <v>13</v>
      </c>
      <c r="B22" s="20">
        <v>215.06559187028355</v>
      </c>
      <c r="C22" s="23">
        <f t="shared" si="3"/>
        <v>0.22217519821310286</v>
      </c>
      <c r="D22" s="20">
        <v>618.4528078058646</v>
      </c>
      <c r="E22" s="23">
        <f t="shared" si="3"/>
        <v>0.6388975287250668</v>
      </c>
      <c r="F22" s="20">
        <v>833.5183996761491</v>
      </c>
      <c r="G22" s="23">
        <f t="shared" si="0"/>
        <v>0.8610727269381706</v>
      </c>
      <c r="H22" s="20">
        <v>134.4816003238509</v>
      </c>
      <c r="I22" s="23">
        <f t="shared" si="1"/>
        <v>0.13892727306182945</v>
      </c>
      <c r="J22" s="20">
        <v>968</v>
      </c>
      <c r="K22" s="23">
        <f t="shared" si="2"/>
        <v>1</v>
      </c>
    </row>
    <row r="23" spans="1:11" ht="12.75">
      <c r="A23" s="29" t="s">
        <v>14</v>
      </c>
      <c r="B23" s="20">
        <v>232.65950960244453</v>
      </c>
      <c r="C23" s="23">
        <f t="shared" si="3"/>
        <v>0.19212180809450416</v>
      </c>
      <c r="D23" s="20">
        <v>814.9835906051777</v>
      </c>
      <c r="E23" s="23">
        <f t="shared" si="3"/>
        <v>0.6729839724237636</v>
      </c>
      <c r="F23" s="20">
        <v>1047.643100207622</v>
      </c>
      <c r="G23" s="23">
        <f t="shared" si="0"/>
        <v>0.8651057805182675</v>
      </c>
      <c r="H23" s="20">
        <v>163.35689979237804</v>
      </c>
      <c r="I23" s="23">
        <f t="shared" si="1"/>
        <v>0.1348942194817325</v>
      </c>
      <c r="J23" s="20">
        <v>1211</v>
      </c>
      <c r="K23" s="23">
        <f t="shared" si="2"/>
        <v>1</v>
      </c>
    </row>
    <row r="24" spans="1:11" ht="12.75">
      <c r="A24" s="29" t="s">
        <v>15</v>
      </c>
      <c r="B24" s="20">
        <v>133.05145480728862</v>
      </c>
      <c r="C24" s="23">
        <f t="shared" si="3"/>
        <v>0.18351924801005326</v>
      </c>
      <c r="D24" s="20">
        <v>465.6791309295394</v>
      </c>
      <c r="E24" s="23">
        <f t="shared" si="3"/>
        <v>0.6423160426614336</v>
      </c>
      <c r="F24" s="20">
        <v>598.7305857368276</v>
      </c>
      <c r="G24" s="23">
        <f t="shared" si="0"/>
        <v>0.8258352906714863</v>
      </c>
      <c r="H24" s="20">
        <v>126.2694142631724</v>
      </c>
      <c r="I24" s="23">
        <f t="shared" si="1"/>
        <v>0.17416470932851363</v>
      </c>
      <c r="J24" s="20">
        <v>725</v>
      </c>
      <c r="K24" s="23">
        <f t="shared" si="2"/>
        <v>1</v>
      </c>
    </row>
    <row r="25" spans="1:11" ht="12.75">
      <c r="A25" s="30"/>
      <c r="B25" s="24"/>
      <c r="C25" s="25"/>
      <c r="D25" s="24"/>
      <c r="E25" s="25"/>
      <c r="F25" s="24"/>
      <c r="G25" s="25"/>
      <c r="H25" s="24"/>
      <c r="I25" s="25"/>
      <c r="J25" s="24"/>
      <c r="K25" s="25"/>
    </row>
    <row r="26" spans="1:11" ht="12.75">
      <c r="A26" s="31" t="s">
        <v>16</v>
      </c>
      <c r="B26" s="32">
        <f>SUM(B16:B24)</f>
        <v>1431.425470530596</v>
      </c>
      <c r="C26" s="33">
        <f t="shared" si="3"/>
        <v>0.192215049084275</v>
      </c>
      <c r="D26" s="32">
        <f>SUM(D16:D24)</f>
        <v>4781.480533978759</v>
      </c>
      <c r="E26" s="33">
        <f t="shared" si="3"/>
        <v>0.6420680185280998</v>
      </c>
      <c r="F26" s="32">
        <f>SUM(F16:F24)</f>
        <v>6212.906004509355</v>
      </c>
      <c r="G26" s="33">
        <f>F26/$J26</f>
        <v>0.8342830676123747</v>
      </c>
      <c r="H26" s="32">
        <f>SUM(H16:H24)</f>
        <v>1234.093995490645</v>
      </c>
      <c r="I26" s="33">
        <f>H26/$J26</f>
        <v>0.16571693238762522</v>
      </c>
      <c r="J26" s="32">
        <f>SUM(J16:J24)</f>
        <v>7447</v>
      </c>
      <c r="K26" s="33">
        <f>J26/$J26</f>
        <v>1</v>
      </c>
    </row>
    <row r="29" ht="14.25">
      <c r="A29" s="34" t="s">
        <v>51</v>
      </c>
    </row>
    <row r="30" ht="12.75">
      <c r="A30" s="37" t="s">
        <v>75</v>
      </c>
    </row>
    <row r="32" ht="12.75">
      <c r="A32" s="19" t="s">
        <v>81</v>
      </c>
    </row>
    <row r="33" ht="12.75">
      <c r="A33" s="38" t="s">
        <v>82</v>
      </c>
    </row>
  </sheetData>
  <sheetProtection/>
  <mergeCells count="5">
    <mergeCell ref="J13:K13"/>
    <mergeCell ref="B13:C13"/>
    <mergeCell ref="D13:E13"/>
    <mergeCell ref="F13:G13"/>
    <mergeCell ref="H13:I13"/>
  </mergeCells>
  <hyperlinks>
    <hyperlink ref="B6" r:id="rId1" display="http://www.communities.gov.uk/"/>
    <hyperlink ref="B8" r:id="rId2" display="http://www.communities.gov.uk/publications/corporate/statistics/citizenshipsurvey200809cohesion"/>
  </hyperlinks>
  <printOptions/>
  <pageMargins left="0.75" right="0.75" top="1" bottom="1" header="0.5" footer="0.5"/>
  <pageSetup horizontalDpi="600" verticalDpi="600" orientation="portrait" r:id="rId3"/>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140625" defaultRowHeight="12.75"/>
  <cols>
    <col min="1" max="1" width="27.140625" style="19" customWidth="1"/>
    <col min="2" max="5" width="14.421875" style="19" customWidth="1"/>
    <col min="6" max="16384" width="9.140625" style="19" customWidth="1"/>
  </cols>
  <sheetData>
    <row r="1" spans="1:2" s="6" customFormat="1" ht="12.75">
      <c r="A1" s="7" t="s">
        <v>3</v>
      </c>
      <c r="B1" s="7">
        <v>1</v>
      </c>
    </row>
    <row r="2" s="6" customFormat="1" ht="12.75"/>
    <row r="3" spans="1:9" s="6" customFormat="1" ht="15.75">
      <c r="A3" s="8" t="s">
        <v>58</v>
      </c>
      <c r="B3" s="9"/>
      <c r="C3" s="9"/>
      <c r="D3" s="9"/>
      <c r="E3" s="9"/>
      <c r="F3" s="9"/>
      <c r="G3" s="9"/>
      <c r="H3" s="9"/>
      <c r="I3" s="9"/>
    </row>
    <row r="4" spans="1:9" s="6" customFormat="1" ht="14.25" customHeight="1">
      <c r="A4" s="10"/>
      <c r="B4" s="11"/>
      <c r="C4" s="11"/>
      <c r="D4" s="11"/>
      <c r="E4" s="11"/>
      <c r="F4" s="11"/>
      <c r="G4" s="11"/>
      <c r="H4" s="11"/>
      <c r="I4" s="11"/>
    </row>
    <row r="5" spans="1:9" s="6" customFormat="1" ht="14.25" customHeight="1">
      <c r="A5" s="12" t="s">
        <v>69</v>
      </c>
      <c r="B5" s="12" t="s">
        <v>84</v>
      </c>
      <c r="C5" s="11"/>
      <c r="D5" s="11"/>
      <c r="E5" s="11"/>
      <c r="F5" s="11"/>
      <c r="G5" s="11"/>
      <c r="H5" s="11"/>
      <c r="I5" s="11"/>
    </row>
    <row r="6" spans="1:9" s="6" customFormat="1" ht="14.25" customHeight="1">
      <c r="A6" s="12" t="s">
        <v>70</v>
      </c>
      <c r="B6" s="12" t="s">
        <v>71</v>
      </c>
      <c r="C6" s="11"/>
      <c r="D6" s="11"/>
      <c r="E6" s="11"/>
      <c r="F6" s="11"/>
      <c r="G6" s="11"/>
      <c r="H6" s="11"/>
      <c r="I6" s="11"/>
    </row>
    <row r="7" spans="1:2" s="6" customFormat="1" ht="12.75" customHeight="1">
      <c r="A7" s="12" t="s">
        <v>4</v>
      </c>
      <c r="B7" s="13" t="s">
        <v>38</v>
      </c>
    </row>
    <row r="8" spans="1:2" s="6" customFormat="1" ht="12.75">
      <c r="A8" s="12" t="s">
        <v>5</v>
      </c>
      <c r="B8" s="12" t="s">
        <v>74</v>
      </c>
    </row>
    <row r="9" spans="1:2" s="6" customFormat="1" ht="12.75">
      <c r="A9" s="12" t="s">
        <v>6</v>
      </c>
      <c r="B9" s="13" t="s">
        <v>73</v>
      </c>
    </row>
    <row r="10" spans="1:2" s="6" customFormat="1" ht="12.75">
      <c r="A10" s="12" t="s">
        <v>7</v>
      </c>
      <c r="B10" s="13" t="s">
        <v>68</v>
      </c>
    </row>
    <row r="11" spans="1:2" s="6" customFormat="1" ht="12.75">
      <c r="A11" s="12"/>
      <c r="B11" s="13"/>
    </row>
    <row r="12" spans="1:2" s="6" customFormat="1" ht="12.75">
      <c r="A12" s="12" t="s">
        <v>86</v>
      </c>
      <c r="B12" s="13"/>
    </row>
    <row r="13" spans="1:3" ht="22.5" customHeight="1">
      <c r="A13" s="26"/>
      <c r="B13" s="55" t="s">
        <v>31</v>
      </c>
      <c r="C13" s="56"/>
    </row>
    <row r="14" spans="1:3" ht="12.75" customHeight="1" hidden="1">
      <c r="A14" s="27"/>
      <c r="B14" s="14"/>
      <c r="C14" s="15"/>
    </row>
    <row r="15" spans="1:3" ht="12.75">
      <c r="A15" s="28" t="s">
        <v>19</v>
      </c>
      <c r="B15" s="16" t="s">
        <v>17</v>
      </c>
      <c r="C15" s="17" t="s">
        <v>18</v>
      </c>
    </row>
    <row r="16" spans="1:3" ht="12.75">
      <c r="A16" s="35" t="s">
        <v>8</v>
      </c>
      <c r="B16" s="18">
        <v>324.5115014156374</v>
      </c>
      <c r="C16" s="22">
        <v>0.6388021681410184</v>
      </c>
    </row>
    <row r="17" spans="1:3" ht="12.75">
      <c r="A17" s="29" t="s">
        <v>9</v>
      </c>
      <c r="B17" s="18">
        <v>646.0690668369813</v>
      </c>
      <c r="C17" s="23">
        <v>0.5603374387137738</v>
      </c>
    </row>
    <row r="18" spans="1:3" ht="12.75">
      <c r="A18" s="29" t="s">
        <v>20</v>
      </c>
      <c r="B18" s="18">
        <v>537.4308243643102</v>
      </c>
      <c r="C18" s="23">
        <v>0.6205898664714898</v>
      </c>
    </row>
    <row r="19" spans="1:3" ht="12.75">
      <c r="A19" s="29" t="s">
        <v>10</v>
      </c>
      <c r="B19" s="18">
        <v>463.66366133663837</v>
      </c>
      <c r="C19" s="23">
        <v>0.6116934846129793</v>
      </c>
    </row>
    <row r="20" spans="1:3" ht="12.75">
      <c r="A20" s="29" t="s">
        <v>11</v>
      </c>
      <c r="B20" s="18">
        <v>509.7658538612715</v>
      </c>
      <c r="C20" s="23">
        <v>0.6364118025733727</v>
      </c>
    </row>
    <row r="21" spans="1:3" ht="12.75">
      <c r="A21" s="29" t="s">
        <v>12</v>
      </c>
      <c r="B21" s="18">
        <v>624.6228046007866</v>
      </c>
      <c r="C21" s="23">
        <v>0.670916009238224</v>
      </c>
    </row>
    <row r="22" spans="1:3" ht="12.75">
      <c r="A22" s="29" t="s">
        <v>13</v>
      </c>
      <c r="B22" s="18">
        <v>673.8814310792417</v>
      </c>
      <c r="C22" s="23">
        <v>0.6918700524427532</v>
      </c>
    </row>
    <row r="23" spans="1:3" ht="12.75">
      <c r="A23" s="29" t="s">
        <v>14</v>
      </c>
      <c r="B23" s="18">
        <v>889.053509509605</v>
      </c>
      <c r="C23" s="23">
        <v>0.6875897211984571</v>
      </c>
    </row>
    <row r="24" spans="1:3" ht="12.75">
      <c r="A24" s="29" t="s">
        <v>15</v>
      </c>
      <c r="B24" s="18">
        <v>539.8356568714204</v>
      </c>
      <c r="C24" s="23">
        <v>0.6559363996007538</v>
      </c>
    </row>
    <row r="25" spans="1:3" ht="12.75">
      <c r="A25" s="30"/>
      <c r="B25" s="24"/>
      <c r="C25" s="25"/>
    </row>
    <row r="26" spans="1:3" ht="12.75">
      <c r="A26" s="31" t="s">
        <v>16</v>
      </c>
      <c r="B26" s="32">
        <f>SUM(B16:B24)</f>
        <v>5208.834309875893</v>
      </c>
      <c r="C26" s="33">
        <v>0.6425107080147888</v>
      </c>
    </row>
    <row r="28" ht="12.75">
      <c r="A28" s="12" t="s">
        <v>87</v>
      </c>
    </row>
    <row r="29" spans="1:3" ht="12.75">
      <c r="A29" s="26"/>
      <c r="B29" s="55" t="s">
        <v>32</v>
      </c>
      <c r="C29" s="56"/>
    </row>
    <row r="30" spans="1:3" ht="12.75">
      <c r="A30" s="27"/>
      <c r="B30" s="57"/>
      <c r="C30" s="58"/>
    </row>
    <row r="31" spans="1:3" ht="12.75">
      <c r="A31" s="28" t="s">
        <v>19</v>
      </c>
      <c r="B31" s="16" t="s">
        <v>17</v>
      </c>
      <c r="C31" s="17" t="s">
        <v>18</v>
      </c>
    </row>
    <row r="32" spans="1:3" ht="12.75">
      <c r="A32" s="35" t="s">
        <v>8</v>
      </c>
      <c r="B32" s="18">
        <v>185.36851364351054</v>
      </c>
      <c r="C32" s="22">
        <v>0.3464832030719823</v>
      </c>
    </row>
    <row r="33" spans="1:3" ht="12.75">
      <c r="A33" s="29" t="s">
        <v>9</v>
      </c>
      <c r="B33" s="18">
        <v>533.6057971111366</v>
      </c>
      <c r="C33" s="23">
        <v>0.44504236623113974</v>
      </c>
    </row>
    <row r="34" spans="1:3" ht="12.75">
      <c r="A34" s="29" t="s">
        <v>20</v>
      </c>
      <c r="B34" s="18">
        <v>416.9094414166961</v>
      </c>
      <c r="C34" s="23">
        <v>0.46118301041669924</v>
      </c>
    </row>
    <row r="35" spans="1:3" ht="12.75">
      <c r="A35" s="29" t="s">
        <v>10</v>
      </c>
      <c r="B35" s="18">
        <v>396.3566136111749</v>
      </c>
      <c r="C35" s="23">
        <v>0.490540363380167</v>
      </c>
    </row>
    <row r="36" spans="1:3" ht="12.75">
      <c r="A36" s="29" t="s">
        <v>11</v>
      </c>
      <c r="B36" s="18">
        <v>466.0777394173634</v>
      </c>
      <c r="C36" s="23">
        <v>0.554194696096746</v>
      </c>
    </row>
    <row r="37" spans="1:3" ht="12.75">
      <c r="A37" s="29" t="s">
        <v>12</v>
      </c>
      <c r="B37" s="18">
        <v>505.27906216622125</v>
      </c>
      <c r="C37" s="23">
        <v>0.5155908797614502</v>
      </c>
    </row>
    <row r="38" spans="1:3" ht="12.75">
      <c r="A38" s="29" t="s">
        <v>13</v>
      </c>
      <c r="B38" s="18">
        <v>775.8152802839619</v>
      </c>
      <c r="C38" s="23">
        <v>0.7576321096523065</v>
      </c>
    </row>
    <row r="39" spans="1:3" ht="12.75">
      <c r="A39" s="29" t="s">
        <v>14</v>
      </c>
      <c r="B39" s="18">
        <v>760.4085619124259</v>
      </c>
      <c r="C39" s="23">
        <v>0.5624323682784215</v>
      </c>
    </row>
    <row r="40" spans="1:3" ht="12.75">
      <c r="A40" s="29" t="s">
        <v>15</v>
      </c>
      <c r="B40" s="18">
        <v>355.82840432670747</v>
      </c>
      <c r="C40" s="23">
        <v>0.40806009670493976</v>
      </c>
    </row>
    <row r="41" spans="1:3" ht="12.75">
      <c r="A41" s="30"/>
      <c r="B41" s="24"/>
      <c r="C41" s="25"/>
    </row>
    <row r="42" spans="1:3" ht="12.75">
      <c r="A42" s="31" t="s">
        <v>16</v>
      </c>
      <c r="B42" s="32">
        <f>SUM(B32:B40)</f>
        <v>4395.649413889198</v>
      </c>
      <c r="C42" s="33">
        <v>0.5162242412083614</v>
      </c>
    </row>
  </sheetData>
  <sheetProtection/>
  <mergeCells count="2">
    <mergeCell ref="B13:C13"/>
    <mergeCell ref="B29:C30"/>
  </mergeCells>
  <hyperlinks>
    <hyperlink ref="B6" r:id="rId1" display="http://www.communities.gov.uk/"/>
    <hyperlink ref="B8" r:id="rId2" display="http://www.communities.gov.uk/publications/corporate/statistics/citizenshipsurvey200809cohesion"/>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28"/>
  <sheetViews>
    <sheetView zoomScalePageLayoutView="0" workbookViewId="0" topLeftCell="A1">
      <selection activeCell="A1" sqref="A1"/>
    </sheetView>
  </sheetViews>
  <sheetFormatPr defaultColWidth="9.140625" defaultRowHeight="12.75"/>
  <cols>
    <col min="1" max="1" width="27.140625" style="19" customWidth="1"/>
    <col min="2" max="15" width="11.421875" style="19" customWidth="1"/>
    <col min="16" max="16384" width="9.140625" style="19" customWidth="1"/>
  </cols>
  <sheetData>
    <row r="1" spans="1:2" s="6" customFormat="1" ht="12.75">
      <c r="A1" s="7" t="s">
        <v>3</v>
      </c>
      <c r="B1" s="7">
        <v>1</v>
      </c>
    </row>
    <row r="2" s="6" customFormat="1" ht="12.75"/>
    <row r="3" spans="1:11" s="6" customFormat="1" ht="15.75">
      <c r="A3" s="8" t="s">
        <v>77</v>
      </c>
      <c r="B3" s="9"/>
      <c r="C3" s="9"/>
      <c r="D3" s="9"/>
      <c r="E3" s="9"/>
      <c r="F3" s="9"/>
      <c r="G3" s="9"/>
      <c r="H3" s="9"/>
      <c r="I3" s="9"/>
      <c r="J3" s="9"/>
      <c r="K3" s="9"/>
    </row>
    <row r="4" spans="1:11" s="6" customFormat="1" ht="14.25" customHeight="1">
      <c r="A4" s="10"/>
      <c r="B4" s="11"/>
      <c r="C4" s="11"/>
      <c r="D4" s="11"/>
      <c r="E4" s="11"/>
      <c r="F4" s="11"/>
      <c r="G4" s="11"/>
      <c r="H4" s="11"/>
      <c r="I4" s="11"/>
      <c r="J4" s="11"/>
      <c r="K4" s="11"/>
    </row>
    <row r="5" spans="1:11" s="6" customFormat="1" ht="14.25" customHeight="1">
      <c r="A5" s="12" t="s">
        <v>69</v>
      </c>
      <c r="B5" s="12" t="s">
        <v>72</v>
      </c>
      <c r="C5" s="11"/>
      <c r="D5" s="11"/>
      <c r="E5" s="11"/>
      <c r="F5" s="11"/>
      <c r="G5" s="11"/>
      <c r="H5" s="11"/>
      <c r="I5" s="11"/>
      <c r="J5" s="11"/>
      <c r="K5" s="11"/>
    </row>
    <row r="6" spans="1:11" s="6" customFormat="1" ht="14.25" customHeight="1">
      <c r="A6" s="12" t="s">
        <v>70</v>
      </c>
      <c r="B6" s="12" t="s">
        <v>71</v>
      </c>
      <c r="C6" s="11"/>
      <c r="D6" s="11"/>
      <c r="E6" s="11"/>
      <c r="F6" s="11"/>
      <c r="G6" s="11"/>
      <c r="H6" s="11"/>
      <c r="I6" s="11"/>
      <c r="J6" s="11"/>
      <c r="K6" s="11"/>
    </row>
    <row r="7" spans="1:2" s="6" customFormat="1" ht="12.75" customHeight="1">
      <c r="A7" s="12" t="s">
        <v>4</v>
      </c>
      <c r="B7" s="13" t="s">
        <v>38</v>
      </c>
    </row>
    <row r="8" spans="1:2" s="6" customFormat="1" ht="12.75">
      <c r="A8" s="12" t="s">
        <v>5</v>
      </c>
      <c r="B8" s="12" t="s">
        <v>74</v>
      </c>
    </row>
    <row r="9" spans="1:2" s="6" customFormat="1" ht="12.75">
      <c r="A9" s="12" t="s">
        <v>6</v>
      </c>
      <c r="B9" s="13" t="s">
        <v>73</v>
      </c>
    </row>
    <row r="10" spans="1:2" s="6" customFormat="1" ht="12.75">
      <c r="A10" s="12" t="s">
        <v>7</v>
      </c>
      <c r="B10" s="13" t="s">
        <v>68</v>
      </c>
    </row>
    <row r="11" spans="1:2" s="6" customFormat="1" ht="12.75">
      <c r="A11" s="12"/>
      <c r="B11" s="13"/>
    </row>
    <row r="12" spans="1:2" s="6" customFormat="1" ht="12.75">
      <c r="A12" s="12" t="s">
        <v>88</v>
      </c>
      <c r="B12" s="13"/>
    </row>
    <row r="13" spans="1:15" ht="22.5" customHeight="1">
      <c r="A13" s="26"/>
      <c r="B13" s="55" t="s">
        <v>44</v>
      </c>
      <c r="C13" s="56"/>
      <c r="D13" s="55" t="s">
        <v>45</v>
      </c>
      <c r="E13" s="56"/>
      <c r="F13" s="55" t="s">
        <v>46</v>
      </c>
      <c r="G13" s="56"/>
      <c r="H13" s="55" t="s">
        <v>47</v>
      </c>
      <c r="I13" s="56"/>
      <c r="J13" s="55" t="s">
        <v>48</v>
      </c>
      <c r="K13" s="56"/>
      <c r="L13" s="55" t="s">
        <v>49</v>
      </c>
      <c r="M13" s="56"/>
      <c r="N13" s="55" t="s">
        <v>50</v>
      </c>
      <c r="O13" s="56"/>
    </row>
    <row r="14" spans="1:15" ht="12.75" customHeight="1" hidden="1">
      <c r="A14" s="27"/>
      <c r="B14" s="14"/>
      <c r="C14" s="15"/>
      <c r="D14" s="14"/>
      <c r="E14" s="15"/>
      <c r="F14" s="14"/>
      <c r="G14" s="15"/>
      <c r="H14" s="14"/>
      <c r="I14" s="15"/>
      <c r="J14" s="14"/>
      <c r="K14" s="15"/>
      <c r="L14" s="14"/>
      <c r="M14" s="15"/>
      <c r="N14" s="14"/>
      <c r="O14" s="15"/>
    </row>
    <row r="15" spans="1:15" ht="12.75">
      <c r="A15" s="28" t="s">
        <v>19</v>
      </c>
      <c r="B15" s="16" t="s">
        <v>17</v>
      </c>
      <c r="C15" s="17" t="s">
        <v>18</v>
      </c>
      <c r="D15" s="16" t="s">
        <v>17</v>
      </c>
      <c r="E15" s="17" t="s">
        <v>18</v>
      </c>
      <c r="F15" s="16" t="s">
        <v>17</v>
      </c>
      <c r="G15" s="17" t="s">
        <v>18</v>
      </c>
      <c r="H15" s="16" t="s">
        <v>17</v>
      </c>
      <c r="I15" s="17" t="s">
        <v>18</v>
      </c>
      <c r="J15" s="16" t="s">
        <v>17</v>
      </c>
      <c r="K15" s="17" t="s">
        <v>18</v>
      </c>
      <c r="L15" s="16" t="s">
        <v>17</v>
      </c>
      <c r="M15" s="17" t="s">
        <v>18</v>
      </c>
      <c r="N15" s="16" t="s">
        <v>17</v>
      </c>
      <c r="O15" s="17" t="s">
        <v>18</v>
      </c>
    </row>
    <row r="16" spans="1:15" ht="12.75">
      <c r="A16" s="35" t="s">
        <v>8</v>
      </c>
      <c r="B16" s="18">
        <v>45.312858668522544</v>
      </c>
      <c r="C16" s="22">
        <f>B16/$N16</f>
        <v>0.08344909515381684</v>
      </c>
      <c r="D16" s="18">
        <v>179.03938645583108</v>
      </c>
      <c r="E16" s="22">
        <f>D16/$N16</f>
        <v>0.3297226269904808</v>
      </c>
      <c r="F16" s="18">
        <v>224.35224512435354</v>
      </c>
      <c r="G16" s="22">
        <f aca="true" t="shared" si="0" ref="G16:G24">F16/$N16</f>
        <v>0.4131717221442975</v>
      </c>
      <c r="H16" s="18">
        <v>209.74276980522745</v>
      </c>
      <c r="I16" s="22">
        <f aca="true" t="shared" si="1" ref="I16:I24">H16/$N16</f>
        <v>0.38626661105935073</v>
      </c>
      <c r="J16" s="18">
        <v>108.90498507041882</v>
      </c>
      <c r="K16" s="22">
        <f aca="true" t="shared" si="2" ref="K16:K24">J16/$N16</f>
        <v>0.2005616667963514</v>
      </c>
      <c r="L16" s="18">
        <v>318.6477548756464</v>
      </c>
      <c r="M16" s="22">
        <f aca="true" t="shared" si="3" ref="M16:M24">L16/$N16</f>
        <v>0.5868282778557024</v>
      </c>
      <c r="N16" s="18">
        <v>543</v>
      </c>
      <c r="O16" s="22">
        <f aca="true" t="shared" si="4" ref="O16:O24">N16/$N16</f>
        <v>1</v>
      </c>
    </row>
    <row r="17" spans="1:15" ht="12.75">
      <c r="A17" s="29" t="s">
        <v>9</v>
      </c>
      <c r="B17" s="18">
        <v>161.74528625421996</v>
      </c>
      <c r="C17" s="23">
        <f aca="true" t="shared" si="5" ref="C17:E24">B17/$N17</f>
        <v>0.13118028082256283</v>
      </c>
      <c r="D17" s="18">
        <v>381.7284430744657</v>
      </c>
      <c r="E17" s="23">
        <f t="shared" si="5"/>
        <v>0.30959322228261615</v>
      </c>
      <c r="F17" s="18">
        <v>543.4737293286856</v>
      </c>
      <c r="G17" s="23">
        <f t="shared" si="0"/>
        <v>0.44077350310517893</v>
      </c>
      <c r="H17" s="18">
        <v>502.838951171356</v>
      </c>
      <c r="I17" s="23">
        <f t="shared" si="1"/>
        <v>0.4078174786466796</v>
      </c>
      <c r="J17" s="18">
        <v>186.68731949995478</v>
      </c>
      <c r="K17" s="23">
        <f t="shared" si="2"/>
        <v>0.15140901824813852</v>
      </c>
      <c r="L17" s="18">
        <v>689.5262706713103</v>
      </c>
      <c r="M17" s="23">
        <f t="shared" si="3"/>
        <v>0.5592264968948177</v>
      </c>
      <c r="N17" s="18">
        <v>1233</v>
      </c>
      <c r="O17" s="23">
        <f t="shared" si="4"/>
        <v>1</v>
      </c>
    </row>
    <row r="18" spans="1:15" ht="12.75">
      <c r="A18" s="29" t="s">
        <v>20</v>
      </c>
      <c r="B18" s="18">
        <v>105.52183728228582</v>
      </c>
      <c r="C18" s="23">
        <f t="shared" si="5"/>
        <v>0.11213797798330055</v>
      </c>
      <c r="D18" s="18">
        <v>285.9391614943577</v>
      </c>
      <c r="E18" s="23">
        <f t="shared" si="5"/>
        <v>0.30386733421291995</v>
      </c>
      <c r="F18" s="18">
        <v>391.4609987766435</v>
      </c>
      <c r="G18" s="23">
        <f t="shared" si="0"/>
        <v>0.41600531219622056</v>
      </c>
      <c r="H18" s="18">
        <v>394.35001565025664</v>
      </c>
      <c r="I18" s="23">
        <f t="shared" si="1"/>
        <v>0.41907546827869996</v>
      </c>
      <c r="J18" s="18">
        <v>155.18898557310004</v>
      </c>
      <c r="K18" s="23">
        <f t="shared" si="2"/>
        <v>0.16491921952507974</v>
      </c>
      <c r="L18" s="18">
        <v>549.5390012233568</v>
      </c>
      <c r="M18" s="23">
        <f t="shared" si="3"/>
        <v>0.5839946878037797</v>
      </c>
      <c r="N18" s="18">
        <v>941</v>
      </c>
      <c r="O18" s="23">
        <f t="shared" si="4"/>
        <v>1</v>
      </c>
    </row>
    <row r="19" spans="1:15" ht="12.75">
      <c r="A19" s="29" t="s">
        <v>10</v>
      </c>
      <c r="B19" s="18">
        <v>65.18168763423016</v>
      </c>
      <c r="C19" s="23">
        <f t="shared" si="5"/>
        <v>0.07862688496288318</v>
      </c>
      <c r="D19" s="18">
        <v>267.0819416965378</v>
      </c>
      <c r="E19" s="23">
        <f t="shared" si="5"/>
        <v>0.3221736329270661</v>
      </c>
      <c r="F19" s="18">
        <v>332.26362933076814</v>
      </c>
      <c r="G19" s="23">
        <f t="shared" si="0"/>
        <v>0.4008005178899495</v>
      </c>
      <c r="H19" s="18">
        <v>362.5227465851874</v>
      </c>
      <c r="I19" s="23">
        <f t="shared" si="1"/>
        <v>0.4373012624670536</v>
      </c>
      <c r="J19" s="18">
        <v>134.2136240840447</v>
      </c>
      <c r="K19" s="23">
        <f t="shared" si="2"/>
        <v>0.16189821964299725</v>
      </c>
      <c r="L19" s="18">
        <v>496.73637066923214</v>
      </c>
      <c r="M19" s="23">
        <f t="shared" si="3"/>
        <v>0.5991994821100508</v>
      </c>
      <c r="N19" s="18">
        <v>829</v>
      </c>
      <c r="O19" s="23">
        <f t="shared" si="4"/>
        <v>1</v>
      </c>
    </row>
    <row r="20" spans="1:15" ht="12.75">
      <c r="A20" s="29" t="s">
        <v>11</v>
      </c>
      <c r="B20" s="18">
        <v>110.6511168508976</v>
      </c>
      <c r="C20" s="23">
        <f t="shared" si="5"/>
        <v>0.1279203663016157</v>
      </c>
      <c r="D20" s="18">
        <v>307.38133637889297</v>
      </c>
      <c r="E20" s="23">
        <f t="shared" si="5"/>
        <v>0.35535414610276644</v>
      </c>
      <c r="F20" s="18">
        <v>418.0324532297908</v>
      </c>
      <c r="G20" s="23">
        <f t="shared" si="0"/>
        <v>0.4832745124043824</v>
      </c>
      <c r="H20" s="18">
        <v>328.4380393774464</v>
      </c>
      <c r="I20" s="23">
        <f t="shared" si="1"/>
        <v>0.379697155349649</v>
      </c>
      <c r="J20" s="18">
        <v>118.52950739276248</v>
      </c>
      <c r="K20" s="23">
        <f t="shared" si="2"/>
        <v>0.1370283322459682</v>
      </c>
      <c r="L20" s="18">
        <v>446.9675467702091</v>
      </c>
      <c r="M20" s="23">
        <f t="shared" si="3"/>
        <v>0.5167254875956174</v>
      </c>
      <c r="N20" s="18">
        <v>865</v>
      </c>
      <c r="O20" s="23">
        <f t="shared" si="4"/>
        <v>1</v>
      </c>
    </row>
    <row r="21" spans="1:15" ht="12.75">
      <c r="A21" s="29" t="s">
        <v>12</v>
      </c>
      <c r="B21" s="18">
        <v>72.05427181806193</v>
      </c>
      <c r="C21" s="23">
        <f t="shared" si="5"/>
        <v>0.07176720300603778</v>
      </c>
      <c r="D21" s="18">
        <v>320.20289077576626</v>
      </c>
      <c r="E21" s="23">
        <f t="shared" si="5"/>
        <v>0.318927182047576</v>
      </c>
      <c r="F21" s="18">
        <v>392.25716259382835</v>
      </c>
      <c r="G21" s="23">
        <f t="shared" si="0"/>
        <v>0.3906943850536139</v>
      </c>
      <c r="H21" s="18">
        <v>439.35584043237293</v>
      </c>
      <c r="I21" s="23">
        <f t="shared" si="1"/>
        <v>0.43760541875734354</v>
      </c>
      <c r="J21" s="18">
        <v>172.38699697379903</v>
      </c>
      <c r="K21" s="23">
        <f t="shared" si="2"/>
        <v>0.17170019618904286</v>
      </c>
      <c r="L21" s="18">
        <v>611.7428374061724</v>
      </c>
      <c r="M21" s="23">
        <f t="shared" si="3"/>
        <v>0.6093056149463868</v>
      </c>
      <c r="N21" s="18">
        <v>1004</v>
      </c>
      <c r="O21" s="23">
        <f t="shared" si="4"/>
        <v>1</v>
      </c>
    </row>
    <row r="22" spans="1:15" ht="12.75">
      <c r="A22" s="29" t="s">
        <v>13</v>
      </c>
      <c r="B22" s="18">
        <v>132.07755624864552</v>
      </c>
      <c r="C22" s="23">
        <f t="shared" si="5"/>
        <v>0.12614857330338636</v>
      </c>
      <c r="D22" s="18">
        <v>380.64205559091084</v>
      </c>
      <c r="E22" s="23">
        <f t="shared" si="5"/>
        <v>0.36355497191108965</v>
      </c>
      <c r="F22" s="18">
        <v>512.7196118395569</v>
      </c>
      <c r="G22" s="23">
        <f t="shared" si="0"/>
        <v>0.4897035452144765</v>
      </c>
      <c r="H22" s="18">
        <v>391.9948592282725</v>
      </c>
      <c r="I22" s="23">
        <f t="shared" si="1"/>
        <v>0.3743981463498305</v>
      </c>
      <c r="J22" s="18">
        <v>142.28552893217014</v>
      </c>
      <c r="K22" s="23">
        <f t="shared" si="2"/>
        <v>0.1358983084356926</v>
      </c>
      <c r="L22" s="18">
        <v>534.2803881604431</v>
      </c>
      <c r="M22" s="23">
        <f t="shared" si="3"/>
        <v>0.5102964547855234</v>
      </c>
      <c r="N22" s="18">
        <v>1047</v>
      </c>
      <c r="O22" s="23">
        <f t="shared" si="4"/>
        <v>1</v>
      </c>
    </row>
    <row r="23" spans="1:15" ht="12.75">
      <c r="A23" s="29" t="s">
        <v>14</v>
      </c>
      <c r="B23" s="18">
        <v>81.46386893748276</v>
      </c>
      <c r="C23" s="23">
        <f t="shared" si="5"/>
        <v>0.05860709995502357</v>
      </c>
      <c r="D23" s="18">
        <v>444.76673626981875</v>
      </c>
      <c r="E23" s="23">
        <f t="shared" si="5"/>
        <v>0.3199760692588624</v>
      </c>
      <c r="F23" s="18">
        <v>526.2306052073016</v>
      </c>
      <c r="G23" s="23">
        <f t="shared" si="0"/>
        <v>0.378583169213886</v>
      </c>
      <c r="H23" s="18">
        <v>690.8197778700365</v>
      </c>
      <c r="I23" s="23">
        <f t="shared" si="1"/>
        <v>0.4969926459496666</v>
      </c>
      <c r="J23" s="18">
        <v>172.94961692266324</v>
      </c>
      <c r="K23" s="23">
        <f t="shared" si="2"/>
        <v>0.12442418483644838</v>
      </c>
      <c r="L23" s="18">
        <v>863.7693947926986</v>
      </c>
      <c r="M23" s="23">
        <f t="shared" si="3"/>
        <v>0.6214168307861141</v>
      </c>
      <c r="N23" s="18">
        <v>1390</v>
      </c>
      <c r="O23" s="23">
        <f t="shared" si="4"/>
        <v>1</v>
      </c>
    </row>
    <row r="24" spans="1:15" ht="12.75">
      <c r="A24" s="29" t="s">
        <v>15</v>
      </c>
      <c r="B24" s="18">
        <v>60.57915337192039</v>
      </c>
      <c r="C24" s="23">
        <f t="shared" si="5"/>
        <v>0.06791384907165963</v>
      </c>
      <c r="D24" s="18">
        <v>251.58863635141356</v>
      </c>
      <c r="E24" s="23">
        <f t="shared" si="5"/>
        <v>0.2820500407527058</v>
      </c>
      <c r="F24" s="18">
        <v>312.1677897233339</v>
      </c>
      <c r="G24" s="23">
        <f t="shared" si="0"/>
        <v>0.3499638898243654</v>
      </c>
      <c r="H24" s="18">
        <v>427.0883073354745</v>
      </c>
      <c r="I24" s="23">
        <f t="shared" si="1"/>
        <v>0.478798550824523</v>
      </c>
      <c r="J24" s="18">
        <v>152.74390294119218</v>
      </c>
      <c r="K24" s="23">
        <f t="shared" si="2"/>
        <v>0.17123755935111232</v>
      </c>
      <c r="L24" s="18">
        <v>579.8322102766664</v>
      </c>
      <c r="M24" s="23">
        <f t="shared" si="3"/>
        <v>0.650036110175635</v>
      </c>
      <c r="N24" s="18">
        <v>892</v>
      </c>
      <c r="O24" s="23">
        <f t="shared" si="4"/>
        <v>1</v>
      </c>
    </row>
    <row r="25" spans="1:15" ht="12.75">
      <c r="A25" s="30"/>
      <c r="B25" s="24"/>
      <c r="C25" s="25"/>
      <c r="D25" s="24"/>
      <c r="E25" s="25"/>
      <c r="F25" s="24"/>
      <c r="G25" s="25"/>
      <c r="H25" s="24"/>
      <c r="I25" s="25"/>
      <c r="J25" s="24"/>
      <c r="K25" s="25"/>
      <c r="L25" s="24"/>
      <c r="M25" s="25"/>
      <c r="N25" s="24"/>
      <c r="O25" s="25"/>
    </row>
    <row r="26" spans="1:15" ht="12.75">
      <c r="A26" s="31" t="s">
        <v>16</v>
      </c>
      <c r="B26" s="32">
        <f>SUM(B16:B24)</f>
        <v>834.5876370662668</v>
      </c>
      <c r="C26" s="33">
        <f>B26/$N26</f>
        <v>0.09544689353456848</v>
      </c>
      <c r="D26" s="32">
        <f>SUM(D16:D24)</f>
        <v>2818.370588087995</v>
      </c>
      <c r="E26" s="33">
        <f>D26/$N26</f>
        <v>0.32232051556358593</v>
      </c>
      <c r="F26" s="32">
        <f>SUM(F16:F24)</f>
        <v>3652.9582251542624</v>
      </c>
      <c r="G26" s="33">
        <f>F26/$N26</f>
        <v>0.41776740909815446</v>
      </c>
      <c r="H26" s="32">
        <f>SUM(H16:H24)</f>
        <v>3747.15130745563</v>
      </c>
      <c r="I26" s="33">
        <f>H26/$N26</f>
        <v>0.4285397195168836</v>
      </c>
      <c r="J26" s="32">
        <f>SUM(J16:J24)</f>
        <v>1343.8904673901052</v>
      </c>
      <c r="K26" s="33">
        <f>J26/$N26</f>
        <v>0.1536928713849617</v>
      </c>
      <c r="L26" s="32">
        <f>SUM(L16:L24)</f>
        <v>5091.041774845735</v>
      </c>
      <c r="M26" s="33">
        <f>L26/$N26</f>
        <v>0.5822325909018452</v>
      </c>
      <c r="N26" s="32">
        <f>SUM(N16:N24)</f>
        <v>8744</v>
      </c>
      <c r="O26" s="33">
        <f>N26/$N26</f>
        <v>1</v>
      </c>
    </row>
    <row r="28" ht="12.75" customHeight="1">
      <c r="A28" s="34" t="s">
        <v>51</v>
      </c>
    </row>
  </sheetData>
  <sheetProtection/>
  <mergeCells count="7">
    <mergeCell ref="J13:K13"/>
    <mergeCell ref="L13:M13"/>
    <mergeCell ref="N13:O13"/>
    <mergeCell ref="B13:C13"/>
    <mergeCell ref="D13:E13"/>
    <mergeCell ref="F13:G13"/>
    <mergeCell ref="H13:I13"/>
  </mergeCells>
  <hyperlinks>
    <hyperlink ref="B6" r:id="rId1" display="http://www.communities.gov.uk/"/>
    <hyperlink ref="B8" r:id="rId2" display="http://www.communities.gov.uk/publications/corporate/statistics/citizenshipsurvey200809cohesion"/>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28"/>
  <sheetViews>
    <sheetView zoomScalePageLayoutView="0" workbookViewId="0" topLeftCell="A15">
      <selection activeCell="D35" sqref="D35"/>
    </sheetView>
  </sheetViews>
  <sheetFormatPr defaultColWidth="9.140625" defaultRowHeight="12.75"/>
  <cols>
    <col min="1" max="1" width="27.140625" style="19" customWidth="1"/>
    <col min="2" max="13" width="11.421875" style="19" customWidth="1"/>
    <col min="14" max="16384" width="9.140625" style="19" customWidth="1"/>
  </cols>
  <sheetData>
    <row r="1" spans="1:2" s="6" customFormat="1" ht="12.75">
      <c r="A1" s="7" t="s">
        <v>3</v>
      </c>
      <c r="B1" s="7">
        <v>1</v>
      </c>
    </row>
    <row r="2" s="6" customFormat="1" ht="12.75"/>
    <row r="3" spans="1:11" s="6" customFormat="1" ht="15.75">
      <c r="A3" s="8" t="s">
        <v>52</v>
      </c>
      <c r="B3" s="9"/>
      <c r="C3" s="9"/>
      <c r="D3" s="9"/>
      <c r="E3" s="9"/>
      <c r="F3" s="9"/>
      <c r="G3" s="9"/>
      <c r="H3" s="9"/>
      <c r="I3" s="9"/>
      <c r="J3" s="9"/>
      <c r="K3" s="9"/>
    </row>
    <row r="4" spans="1:11" s="6" customFormat="1" ht="14.25" customHeight="1">
      <c r="A4" s="10"/>
      <c r="B4" s="11"/>
      <c r="C4" s="11"/>
      <c r="D4" s="11"/>
      <c r="E4" s="11"/>
      <c r="F4" s="11"/>
      <c r="G4" s="11"/>
      <c r="H4" s="11"/>
      <c r="I4" s="11"/>
      <c r="J4" s="11"/>
      <c r="K4" s="11"/>
    </row>
    <row r="5" spans="1:11" s="6" customFormat="1" ht="14.25" customHeight="1">
      <c r="A5" s="12" t="s">
        <v>69</v>
      </c>
      <c r="B5" s="12" t="s">
        <v>72</v>
      </c>
      <c r="C5" s="11"/>
      <c r="D5" s="11"/>
      <c r="E5" s="11"/>
      <c r="F5" s="11"/>
      <c r="G5" s="11"/>
      <c r="H5" s="11"/>
      <c r="I5" s="11"/>
      <c r="J5" s="11"/>
      <c r="K5" s="11"/>
    </row>
    <row r="6" spans="1:11" s="6" customFormat="1" ht="14.25" customHeight="1">
      <c r="A6" s="12" t="s">
        <v>70</v>
      </c>
      <c r="B6" s="12" t="s">
        <v>71</v>
      </c>
      <c r="C6" s="11"/>
      <c r="D6" s="11"/>
      <c r="E6" s="11"/>
      <c r="F6" s="11"/>
      <c r="G6" s="11"/>
      <c r="H6" s="11"/>
      <c r="I6" s="11"/>
      <c r="J6" s="11"/>
      <c r="K6" s="11"/>
    </row>
    <row r="7" spans="1:2" s="6" customFormat="1" ht="12.75" customHeight="1">
      <c r="A7" s="12" t="s">
        <v>4</v>
      </c>
      <c r="B7" s="13" t="s">
        <v>38</v>
      </c>
    </row>
    <row r="8" spans="1:2" s="6" customFormat="1" ht="12.75">
      <c r="A8" s="12" t="s">
        <v>5</v>
      </c>
      <c r="B8" s="12" t="s">
        <v>74</v>
      </c>
    </row>
    <row r="9" spans="1:2" s="6" customFormat="1" ht="12.75">
      <c r="A9" s="12" t="s">
        <v>6</v>
      </c>
      <c r="B9" s="13" t="s">
        <v>73</v>
      </c>
    </row>
    <row r="10" spans="1:2" s="6" customFormat="1" ht="12.75">
      <c r="A10" s="12" t="s">
        <v>7</v>
      </c>
      <c r="B10" s="13" t="s">
        <v>68</v>
      </c>
    </row>
    <row r="11" spans="1:2" s="6" customFormat="1" ht="12.75">
      <c r="A11" s="12"/>
      <c r="B11" s="13"/>
    </row>
    <row r="12" spans="1:2" s="6" customFormat="1" ht="12.75">
      <c r="A12" s="12" t="s">
        <v>89</v>
      </c>
      <c r="B12" s="13"/>
    </row>
    <row r="13" spans="1:13" ht="22.5" customHeight="1">
      <c r="A13" s="26"/>
      <c r="B13" s="55" t="s">
        <v>53</v>
      </c>
      <c r="C13" s="56"/>
      <c r="D13" s="55" t="s">
        <v>54</v>
      </c>
      <c r="E13" s="56"/>
      <c r="F13" s="55" t="s">
        <v>55</v>
      </c>
      <c r="G13" s="56"/>
      <c r="H13" s="55" t="s">
        <v>56</v>
      </c>
      <c r="I13" s="56"/>
      <c r="J13" s="55" t="s">
        <v>57</v>
      </c>
      <c r="K13" s="56"/>
      <c r="L13" s="55" t="s">
        <v>50</v>
      </c>
      <c r="M13" s="56"/>
    </row>
    <row r="14" spans="1:13" ht="12.75" customHeight="1" hidden="1">
      <c r="A14" s="27"/>
      <c r="B14" s="14"/>
      <c r="C14" s="15"/>
      <c r="D14" s="14"/>
      <c r="E14" s="15"/>
      <c r="F14" s="14"/>
      <c r="G14" s="15"/>
      <c r="H14" s="14"/>
      <c r="I14" s="15"/>
      <c r="J14" s="14"/>
      <c r="K14" s="15"/>
      <c r="L14" s="14"/>
      <c r="M14" s="15"/>
    </row>
    <row r="15" spans="1:13" ht="12.75">
      <c r="A15" s="28" t="s">
        <v>19</v>
      </c>
      <c r="B15" s="16" t="s">
        <v>17</v>
      </c>
      <c r="C15" s="17" t="s">
        <v>18</v>
      </c>
      <c r="D15" s="16" t="s">
        <v>17</v>
      </c>
      <c r="E15" s="17" t="s">
        <v>18</v>
      </c>
      <c r="F15" s="16" t="s">
        <v>17</v>
      </c>
      <c r="G15" s="17" t="s">
        <v>18</v>
      </c>
      <c r="H15" s="16" t="s">
        <v>17</v>
      </c>
      <c r="I15" s="17" t="s">
        <v>18</v>
      </c>
      <c r="J15" s="16" t="s">
        <v>17</v>
      </c>
      <c r="K15" s="17" t="s">
        <v>18</v>
      </c>
      <c r="L15" s="16" t="s">
        <v>17</v>
      </c>
      <c r="M15" s="17" t="s">
        <v>18</v>
      </c>
    </row>
    <row r="16" spans="1:13" ht="12.75">
      <c r="A16" s="35" t="s">
        <v>8</v>
      </c>
      <c r="B16" s="18">
        <v>185.8626908246113</v>
      </c>
      <c r="C16" s="22">
        <f aca="true" t="shared" si="0" ref="C16:C24">B16/$L16</f>
        <v>0.34165935813347664</v>
      </c>
      <c r="D16" s="18">
        <v>190.11318269328848</v>
      </c>
      <c r="E16" s="22">
        <f aca="true" t="shared" si="1" ref="E16:E24">D16/$L16</f>
        <v>0.3494727623038391</v>
      </c>
      <c r="F16" s="18">
        <v>82.21334783913808</v>
      </c>
      <c r="G16" s="22">
        <f aca="true" t="shared" si="2" ref="G16:G24">F16/$L16</f>
        <v>0.1511274776454744</v>
      </c>
      <c r="H16" s="18">
        <v>50.69037014246477</v>
      </c>
      <c r="I16" s="22">
        <f aca="true" t="shared" si="3" ref="I16:I24">H16/$L16</f>
        <v>0.09318082746776613</v>
      </c>
      <c r="J16" s="18">
        <v>35.1204085004972</v>
      </c>
      <c r="K16" s="22">
        <f aca="true" t="shared" si="4" ref="K16:K24">J16/$L16</f>
        <v>0.06455957444944338</v>
      </c>
      <c r="L16" s="18">
        <v>544</v>
      </c>
      <c r="M16" s="22">
        <f>L16/$L16</f>
        <v>1</v>
      </c>
    </row>
    <row r="17" spans="1:13" ht="12.75">
      <c r="A17" s="29" t="s">
        <v>9</v>
      </c>
      <c r="B17" s="18">
        <v>402.75608542159415</v>
      </c>
      <c r="C17" s="23">
        <f t="shared" si="0"/>
        <v>0.3255910148921537</v>
      </c>
      <c r="D17" s="18">
        <v>466.5033574646302</v>
      </c>
      <c r="E17" s="23">
        <f t="shared" si="1"/>
        <v>0.3771247837224173</v>
      </c>
      <c r="F17" s="18">
        <v>205.19155114105226</v>
      </c>
      <c r="G17" s="23">
        <f t="shared" si="2"/>
        <v>0.16587837602348607</v>
      </c>
      <c r="H17" s="18">
        <v>91.51019285769785</v>
      </c>
      <c r="I17" s="23">
        <f t="shared" si="3"/>
        <v>0.07397752049935154</v>
      </c>
      <c r="J17" s="18">
        <v>71.03881311502289</v>
      </c>
      <c r="K17" s="23">
        <f t="shared" si="4"/>
        <v>0.05742830486258924</v>
      </c>
      <c r="L17" s="18">
        <v>1237</v>
      </c>
      <c r="M17" s="23">
        <f aca="true" t="shared" si="5" ref="M17:M24">L17/$L17</f>
        <v>1</v>
      </c>
    </row>
    <row r="18" spans="1:13" ht="12.75">
      <c r="A18" s="29" t="s">
        <v>20</v>
      </c>
      <c r="B18" s="18">
        <v>336.3122923006637</v>
      </c>
      <c r="C18" s="23">
        <f t="shared" si="0"/>
        <v>0.3566408189826763</v>
      </c>
      <c r="D18" s="18">
        <v>363.9710435259006</v>
      </c>
      <c r="E18" s="23">
        <f t="shared" si="1"/>
        <v>0.3859714141313898</v>
      </c>
      <c r="F18" s="18">
        <v>136.9589536939586</v>
      </c>
      <c r="G18" s="23">
        <f t="shared" si="2"/>
        <v>0.14523749066167402</v>
      </c>
      <c r="H18" s="18">
        <v>69.06129174040082</v>
      </c>
      <c r="I18" s="23">
        <f t="shared" si="3"/>
        <v>0.07323572825069016</v>
      </c>
      <c r="J18" s="18">
        <v>36.69641873907653</v>
      </c>
      <c r="K18" s="23">
        <f t="shared" si="4"/>
        <v>0.03891454797357002</v>
      </c>
      <c r="L18" s="18">
        <v>943</v>
      </c>
      <c r="M18" s="23">
        <f t="shared" si="5"/>
        <v>1</v>
      </c>
    </row>
    <row r="19" spans="1:13" ht="12.75">
      <c r="A19" s="29" t="s">
        <v>10</v>
      </c>
      <c r="B19" s="18">
        <v>328.2182258603535</v>
      </c>
      <c r="C19" s="23">
        <f t="shared" si="0"/>
        <v>0.39639882350284245</v>
      </c>
      <c r="D19" s="18">
        <v>306.81899808597217</v>
      </c>
      <c r="E19" s="23">
        <f t="shared" si="1"/>
        <v>0.37055434551445915</v>
      </c>
      <c r="F19" s="18">
        <v>116.31920205741746</v>
      </c>
      <c r="G19" s="23">
        <f t="shared" si="2"/>
        <v>0.14048212808866842</v>
      </c>
      <c r="H19" s="18">
        <v>48.434302964727955</v>
      </c>
      <c r="I19" s="23">
        <f t="shared" si="3"/>
        <v>0.0584955349815555</v>
      </c>
      <c r="J19" s="18">
        <v>28.209271031529543</v>
      </c>
      <c r="K19" s="23">
        <f t="shared" si="4"/>
        <v>0.034069167912475294</v>
      </c>
      <c r="L19" s="18">
        <v>828</v>
      </c>
      <c r="M19" s="23">
        <f t="shared" si="5"/>
        <v>1</v>
      </c>
    </row>
    <row r="20" spans="1:13" ht="12.75">
      <c r="A20" s="29" t="s">
        <v>11</v>
      </c>
      <c r="B20" s="18">
        <v>256.6223309801499</v>
      </c>
      <c r="C20" s="23">
        <f t="shared" si="0"/>
        <v>0.2963306362357389</v>
      </c>
      <c r="D20" s="18">
        <v>351.1647107750396</v>
      </c>
      <c r="E20" s="23">
        <f t="shared" si="1"/>
        <v>0.40550197549080785</v>
      </c>
      <c r="F20" s="18">
        <v>161.4261380895602</v>
      </c>
      <c r="G20" s="23">
        <f t="shared" si="2"/>
        <v>0.18640431650064687</v>
      </c>
      <c r="H20" s="18">
        <v>57.79662359368035</v>
      </c>
      <c r="I20" s="23">
        <f t="shared" si="3"/>
        <v>0.06673975010817593</v>
      </c>
      <c r="J20" s="18">
        <v>38.99019656156942</v>
      </c>
      <c r="K20" s="23">
        <f t="shared" si="4"/>
        <v>0.045023321664629815</v>
      </c>
      <c r="L20" s="18">
        <v>866</v>
      </c>
      <c r="M20" s="23">
        <f t="shared" si="5"/>
        <v>1</v>
      </c>
    </row>
    <row r="21" spans="1:13" ht="12.75">
      <c r="A21" s="29" t="s">
        <v>12</v>
      </c>
      <c r="B21" s="18">
        <v>407.09706454484103</v>
      </c>
      <c r="C21" s="23">
        <f t="shared" si="0"/>
        <v>0.4050717060147672</v>
      </c>
      <c r="D21" s="18">
        <v>351.2332551418504</v>
      </c>
      <c r="E21" s="23">
        <f t="shared" si="1"/>
        <v>0.34948582601179146</v>
      </c>
      <c r="F21" s="18">
        <v>152.30005340684278</v>
      </c>
      <c r="G21" s="23">
        <f t="shared" si="2"/>
        <v>0.151542341698351</v>
      </c>
      <c r="H21" s="18">
        <v>49.787302760202984</v>
      </c>
      <c r="I21" s="23">
        <f t="shared" si="3"/>
        <v>0.04953960473652038</v>
      </c>
      <c r="J21" s="18">
        <v>44.58232414626276</v>
      </c>
      <c r="K21" s="23">
        <f t="shared" si="4"/>
        <v>0.04436052153856991</v>
      </c>
      <c r="L21" s="18">
        <v>1005</v>
      </c>
      <c r="M21" s="23">
        <f t="shared" si="5"/>
        <v>1</v>
      </c>
    </row>
    <row r="22" spans="1:13" ht="12.75">
      <c r="A22" s="29" t="s">
        <v>13</v>
      </c>
      <c r="B22" s="18">
        <v>273.8123313672479</v>
      </c>
      <c r="C22" s="23">
        <f t="shared" si="0"/>
        <v>0.2602778815278022</v>
      </c>
      <c r="D22" s="18">
        <v>421.2604525492516</v>
      </c>
      <c r="E22" s="23">
        <f t="shared" si="1"/>
        <v>0.40043769253731143</v>
      </c>
      <c r="F22" s="18">
        <v>228.7818581800022</v>
      </c>
      <c r="G22" s="23">
        <f t="shared" si="2"/>
        <v>0.2174732492205344</v>
      </c>
      <c r="H22" s="18">
        <v>84.97100953354801</v>
      </c>
      <c r="I22" s="23">
        <f t="shared" si="3"/>
        <v>0.08077092160983651</v>
      </c>
      <c r="J22" s="18">
        <v>43.17434836994925</v>
      </c>
      <c r="K22" s="23">
        <f t="shared" si="4"/>
        <v>0.0410402551045145</v>
      </c>
      <c r="L22" s="18">
        <v>1052</v>
      </c>
      <c r="M22" s="23">
        <f t="shared" si="5"/>
        <v>1</v>
      </c>
    </row>
    <row r="23" spans="1:13" ht="12.75">
      <c r="A23" s="29" t="s">
        <v>14</v>
      </c>
      <c r="B23" s="18">
        <v>509.3902366766542</v>
      </c>
      <c r="C23" s="23">
        <f t="shared" si="0"/>
        <v>0.36489271968241704</v>
      </c>
      <c r="D23" s="18">
        <v>549.6475179727285</v>
      </c>
      <c r="E23" s="23">
        <f t="shared" si="1"/>
        <v>0.39373031373404616</v>
      </c>
      <c r="F23" s="18">
        <v>203.86046563701524</v>
      </c>
      <c r="G23" s="23">
        <f t="shared" si="2"/>
        <v>0.14603185217551234</v>
      </c>
      <c r="H23" s="18">
        <v>89.24646958693666</v>
      </c>
      <c r="I23" s="23">
        <f t="shared" si="3"/>
        <v>0.06393013580726122</v>
      </c>
      <c r="J23" s="18">
        <v>43.85531012666654</v>
      </c>
      <c r="K23" s="23">
        <f t="shared" si="4"/>
        <v>0.031414978600764</v>
      </c>
      <c r="L23" s="18">
        <v>1396</v>
      </c>
      <c r="M23" s="23">
        <f t="shared" si="5"/>
        <v>1</v>
      </c>
    </row>
    <row r="24" spans="1:13" ht="12.75">
      <c r="A24" s="29" t="s">
        <v>15</v>
      </c>
      <c r="B24" s="18">
        <v>399.13554530431946</v>
      </c>
      <c r="C24" s="23">
        <f t="shared" si="0"/>
        <v>0.44696029709330287</v>
      </c>
      <c r="D24" s="18">
        <v>316.9976055963094</v>
      </c>
      <c r="E24" s="23">
        <f t="shared" si="1"/>
        <v>0.354980521384445</v>
      </c>
      <c r="F24" s="18">
        <v>108.40397253294827</v>
      </c>
      <c r="G24" s="23">
        <f t="shared" si="2"/>
        <v>0.12139302635268563</v>
      </c>
      <c r="H24" s="18">
        <v>26.605897772020548</v>
      </c>
      <c r="I24" s="23">
        <f t="shared" si="3"/>
        <v>0.029793838490504532</v>
      </c>
      <c r="J24" s="18">
        <v>41.85697879440235</v>
      </c>
      <c r="K24" s="23">
        <f t="shared" si="4"/>
        <v>0.046872316679061984</v>
      </c>
      <c r="L24" s="18">
        <v>893</v>
      </c>
      <c r="M24" s="23">
        <f t="shared" si="5"/>
        <v>1</v>
      </c>
    </row>
    <row r="25" spans="1:13" ht="12.75">
      <c r="A25" s="30"/>
      <c r="B25" s="24"/>
      <c r="C25" s="25"/>
      <c r="D25" s="24"/>
      <c r="E25" s="25"/>
      <c r="F25" s="24"/>
      <c r="G25" s="25"/>
      <c r="H25" s="24"/>
      <c r="I25" s="25"/>
      <c r="J25" s="24"/>
      <c r="K25" s="25"/>
      <c r="L25" s="24"/>
      <c r="M25" s="25"/>
    </row>
    <row r="26" spans="1:13" ht="12.75">
      <c r="A26" s="31" t="s">
        <v>16</v>
      </c>
      <c r="B26" s="32">
        <f>SUM(B16:B24)</f>
        <v>3099.206803280435</v>
      </c>
      <c r="C26" s="33">
        <f>B26/$L26</f>
        <v>0.3536292564217749</v>
      </c>
      <c r="D26" s="32">
        <f>SUM(D16:D24)</f>
        <v>3317.710123804971</v>
      </c>
      <c r="E26" s="33">
        <f>D26/$L26</f>
        <v>0.37856117341453344</v>
      </c>
      <c r="F26" s="32">
        <f>SUM(F16:F24)</f>
        <v>1395.4555425779351</v>
      </c>
      <c r="G26" s="33">
        <f>F26/$L26</f>
        <v>0.15922587204221075</v>
      </c>
      <c r="H26" s="32">
        <f>SUM(H16:H24)</f>
        <v>568.10346095168</v>
      </c>
      <c r="I26" s="33">
        <f>H26/$L26</f>
        <v>0.06482239399266088</v>
      </c>
      <c r="J26" s="32">
        <f>SUM(J16:J24)</f>
        <v>383.52406938497654</v>
      </c>
      <c r="K26" s="33">
        <f>J26/$L26</f>
        <v>0.04376130412881978</v>
      </c>
      <c r="L26" s="32">
        <f>SUM(L16:L24)</f>
        <v>8764</v>
      </c>
      <c r="M26" s="33">
        <f>L26/$L26</f>
        <v>1</v>
      </c>
    </row>
    <row r="28" ht="12.75" customHeight="1">
      <c r="A28" s="34" t="s">
        <v>51</v>
      </c>
    </row>
  </sheetData>
  <sheetProtection/>
  <mergeCells count="6">
    <mergeCell ref="J13:K13"/>
    <mergeCell ref="L13:M13"/>
    <mergeCell ref="B13:C13"/>
    <mergeCell ref="D13:E13"/>
    <mergeCell ref="F13:G13"/>
    <mergeCell ref="H13:I13"/>
  </mergeCells>
  <hyperlinks>
    <hyperlink ref="B6" r:id="rId1" display="http://www.communities.gov.uk/"/>
    <hyperlink ref="B8" r:id="rId2" display="http://www.communities.gov.uk/publications/corporate/statistics/citizenshipsurvey200809cohesion"/>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29"/>
  <sheetViews>
    <sheetView zoomScalePageLayoutView="0" workbookViewId="0" topLeftCell="A9">
      <selection activeCell="A37" sqref="A37"/>
    </sheetView>
  </sheetViews>
  <sheetFormatPr defaultColWidth="9.140625" defaultRowHeight="12.75"/>
  <cols>
    <col min="1" max="1" width="27.140625" style="19" customWidth="1"/>
    <col min="2" max="11" width="13.28125" style="19" customWidth="1"/>
    <col min="12" max="16384" width="9.140625" style="19" customWidth="1"/>
  </cols>
  <sheetData>
    <row r="1" spans="1:2" s="6" customFormat="1" ht="12.75">
      <c r="A1" s="7" t="s">
        <v>3</v>
      </c>
      <c r="B1" s="7">
        <v>1</v>
      </c>
    </row>
    <row r="2" s="6" customFormat="1" ht="12.75"/>
    <row r="3" spans="1:15" s="6" customFormat="1" ht="15.75">
      <c r="A3" s="8" t="s">
        <v>78</v>
      </c>
      <c r="B3" s="9"/>
      <c r="C3" s="9"/>
      <c r="D3" s="9"/>
      <c r="E3" s="9"/>
      <c r="F3" s="9"/>
      <c r="G3" s="9"/>
      <c r="H3" s="9"/>
      <c r="I3" s="9"/>
      <c r="J3" s="9"/>
      <c r="K3" s="9"/>
      <c r="L3" s="9"/>
      <c r="M3" s="9"/>
      <c r="N3" s="9"/>
      <c r="O3" s="9"/>
    </row>
    <row r="4" spans="1:15" s="6" customFormat="1" ht="14.25" customHeight="1">
      <c r="A4" s="10"/>
      <c r="B4" s="11"/>
      <c r="C4" s="11"/>
      <c r="D4" s="11"/>
      <c r="E4" s="11"/>
      <c r="F4" s="11"/>
      <c r="G4" s="11"/>
      <c r="H4" s="11"/>
      <c r="I4" s="11"/>
      <c r="J4" s="11"/>
      <c r="K4" s="11"/>
      <c r="L4" s="11"/>
      <c r="M4" s="11"/>
      <c r="N4" s="11"/>
      <c r="O4" s="11"/>
    </row>
    <row r="5" spans="1:15" s="6" customFormat="1" ht="14.25" customHeight="1">
      <c r="A5" s="12" t="s">
        <v>69</v>
      </c>
      <c r="B5" s="12" t="s">
        <v>72</v>
      </c>
      <c r="C5" s="11"/>
      <c r="D5" s="11"/>
      <c r="E5" s="11"/>
      <c r="F5" s="11"/>
      <c r="G5" s="11"/>
      <c r="H5" s="11"/>
      <c r="I5" s="11"/>
      <c r="J5" s="11"/>
      <c r="K5" s="11"/>
      <c r="L5" s="11"/>
      <c r="M5" s="11"/>
      <c r="N5" s="11"/>
      <c r="O5" s="11"/>
    </row>
    <row r="6" spans="1:15" s="6" customFormat="1" ht="14.25" customHeight="1">
      <c r="A6" s="12" t="s">
        <v>70</v>
      </c>
      <c r="B6" s="12" t="s">
        <v>71</v>
      </c>
      <c r="C6" s="11"/>
      <c r="D6" s="11"/>
      <c r="E6" s="11"/>
      <c r="F6" s="11"/>
      <c r="G6" s="11"/>
      <c r="H6" s="11"/>
      <c r="I6" s="11"/>
      <c r="J6" s="11"/>
      <c r="K6" s="11"/>
      <c r="L6" s="11"/>
      <c r="M6" s="11"/>
      <c r="N6" s="11"/>
      <c r="O6" s="11"/>
    </row>
    <row r="7" spans="1:2" s="6" customFormat="1" ht="12.75" customHeight="1">
      <c r="A7" s="12" t="s">
        <v>4</v>
      </c>
      <c r="B7" s="13" t="s">
        <v>38</v>
      </c>
    </row>
    <row r="8" spans="1:2" s="6" customFormat="1" ht="12.75">
      <c r="A8" s="12" t="s">
        <v>5</v>
      </c>
      <c r="B8" s="12" t="s">
        <v>74</v>
      </c>
    </row>
    <row r="9" spans="1:2" s="6" customFormat="1" ht="12.75">
      <c r="A9" s="12" t="s">
        <v>6</v>
      </c>
      <c r="B9" s="13" t="s">
        <v>73</v>
      </c>
    </row>
    <row r="10" spans="1:2" s="6" customFormat="1" ht="12.75">
      <c r="A10" s="12" t="s">
        <v>7</v>
      </c>
      <c r="B10" s="13" t="s">
        <v>68</v>
      </c>
    </row>
    <row r="11" spans="1:2" s="6" customFormat="1" ht="12.75">
      <c r="A11" s="12"/>
      <c r="B11" s="13"/>
    </row>
    <row r="12" spans="1:2" s="6" customFormat="1" ht="12.75">
      <c r="A12" s="12" t="s">
        <v>93</v>
      </c>
      <c r="B12" s="13"/>
    </row>
    <row r="13" spans="1:11" ht="22.5" customHeight="1">
      <c r="A13" s="26"/>
      <c r="B13" s="55" t="s">
        <v>24</v>
      </c>
      <c r="C13" s="56"/>
      <c r="D13" s="55" t="s">
        <v>25</v>
      </c>
      <c r="E13" s="56"/>
      <c r="F13" s="55" t="s">
        <v>26</v>
      </c>
      <c r="G13" s="56"/>
      <c r="H13" s="55" t="s">
        <v>41</v>
      </c>
      <c r="I13" s="56"/>
      <c r="J13" s="55" t="s">
        <v>27</v>
      </c>
      <c r="K13" s="56"/>
    </row>
    <row r="14" spans="1:11" ht="12.75" customHeight="1" hidden="1">
      <c r="A14" s="27"/>
      <c r="B14" s="14"/>
      <c r="C14" s="15"/>
      <c r="D14" s="14"/>
      <c r="E14" s="15"/>
      <c r="F14" s="14"/>
      <c r="G14" s="15"/>
      <c r="H14" s="14"/>
      <c r="I14" s="15"/>
      <c r="J14" s="14"/>
      <c r="K14" s="15"/>
    </row>
    <row r="15" spans="1:11" ht="12.75">
      <c r="A15" s="28" t="s">
        <v>19</v>
      </c>
      <c r="B15" s="16" t="s">
        <v>17</v>
      </c>
      <c r="C15" s="17" t="s">
        <v>18</v>
      </c>
      <c r="D15" s="16" t="s">
        <v>17</v>
      </c>
      <c r="E15" s="17" t="s">
        <v>18</v>
      </c>
      <c r="F15" s="16" t="s">
        <v>17</v>
      </c>
      <c r="G15" s="17" t="s">
        <v>18</v>
      </c>
      <c r="H15" s="16" t="s">
        <v>17</v>
      </c>
      <c r="I15" s="17" t="s">
        <v>18</v>
      </c>
      <c r="J15" s="16" t="s">
        <v>17</v>
      </c>
      <c r="K15" s="17" t="s">
        <v>18</v>
      </c>
    </row>
    <row r="16" spans="1:11" ht="12.75">
      <c r="A16" s="21" t="s">
        <v>8</v>
      </c>
      <c r="B16" s="18">
        <v>430.11632983630864</v>
      </c>
      <c r="C16" s="22">
        <v>0.79651172191909</v>
      </c>
      <c r="D16" s="18">
        <v>389.25197654655744</v>
      </c>
      <c r="E16" s="22">
        <v>0.7168544687781905</v>
      </c>
      <c r="F16" s="18">
        <v>248.30162698806444</v>
      </c>
      <c r="G16" s="22">
        <v>0.4747641051397026</v>
      </c>
      <c r="H16" s="18">
        <v>304.45349348136745</v>
      </c>
      <c r="I16" s="22">
        <v>0.8228472796793714</v>
      </c>
      <c r="J16" s="18">
        <v>313.8536430820946</v>
      </c>
      <c r="K16" s="22">
        <v>0.6252064603228976</v>
      </c>
    </row>
    <row r="17" spans="1:11" ht="12.75">
      <c r="A17" s="29" t="s">
        <v>9</v>
      </c>
      <c r="B17" s="18">
        <v>974.0877163688479</v>
      </c>
      <c r="C17" s="23">
        <v>0.7887349930112129</v>
      </c>
      <c r="D17" s="18">
        <v>799.5762792083448</v>
      </c>
      <c r="E17" s="23">
        <v>0.646906374764033</v>
      </c>
      <c r="F17" s="18">
        <v>609.7893721649963</v>
      </c>
      <c r="G17" s="23">
        <v>0.5077346978892558</v>
      </c>
      <c r="H17" s="18">
        <v>649.5409418679524</v>
      </c>
      <c r="I17" s="23">
        <v>0.7854183093929291</v>
      </c>
      <c r="J17" s="18">
        <v>727.8068546549991</v>
      </c>
      <c r="K17" s="23">
        <v>0.6475149952446612</v>
      </c>
    </row>
    <row r="18" spans="1:11" ht="12.75">
      <c r="A18" s="29" t="s">
        <v>20</v>
      </c>
      <c r="B18" s="18">
        <v>728.1442927576338</v>
      </c>
      <c r="C18" s="23">
        <v>0.7771016998480617</v>
      </c>
      <c r="D18" s="18">
        <v>642.2791832597525</v>
      </c>
      <c r="E18" s="23">
        <v>0.6818250353075929</v>
      </c>
      <c r="F18" s="18">
        <v>425.0898830322721</v>
      </c>
      <c r="G18" s="23">
        <v>0.4666189714953591</v>
      </c>
      <c r="H18" s="18">
        <v>491.6519262636086</v>
      </c>
      <c r="I18" s="23">
        <v>0.7955532787437032</v>
      </c>
      <c r="J18" s="18">
        <v>582.4326174541951</v>
      </c>
      <c r="K18" s="23">
        <v>0.678035643136432</v>
      </c>
    </row>
    <row r="19" spans="1:11" ht="12.75">
      <c r="A19" s="29" t="s">
        <v>10</v>
      </c>
      <c r="B19" s="18">
        <v>626.3129903455368</v>
      </c>
      <c r="C19" s="23">
        <v>0.7600885805164282</v>
      </c>
      <c r="D19" s="18">
        <v>542.4183093148082</v>
      </c>
      <c r="E19" s="23">
        <v>0.6543043538176214</v>
      </c>
      <c r="F19" s="18">
        <v>405.8237448712109</v>
      </c>
      <c r="G19" s="23">
        <v>0.5098288252150891</v>
      </c>
      <c r="H19" s="18">
        <v>440.46839475296446</v>
      </c>
      <c r="I19" s="23">
        <v>0.7993981755952168</v>
      </c>
      <c r="J19" s="18">
        <v>473.2731796745557</v>
      </c>
      <c r="K19" s="23">
        <v>0.6509947450819198</v>
      </c>
    </row>
    <row r="20" spans="1:11" ht="12.75">
      <c r="A20" s="29" t="s">
        <v>11</v>
      </c>
      <c r="B20" s="18">
        <v>693.9418715287993</v>
      </c>
      <c r="C20" s="23">
        <v>0.8041041385038231</v>
      </c>
      <c r="D20" s="18">
        <v>556.6596515183082</v>
      </c>
      <c r="E20" s="23">
        <v>0.6420526545770567</v>
      </c>
      <c r="F20" s="18">
        <v>384.23647276373373</v>
      </c>
      <c r="G20" s="23">
        <v>0.4541802278531132</v>
      </c>
      <c r="H20" s="18">
        <v>483.93080229597837</v>
      </c>
      <c r="I20" s="23">
        <v>0.7856019517791857</v>
      </c>
      <c r="J20" s="18">
        <v>513.6262499896336</v>
      </c>
      <c r="K20" s="23">
        <v>0.6380450310430231</v>
      </c>
    </row>
    <row r="21" spans="1:11" ht="12.75">
      <c r="A21" s="29" t="s">
        <v>12</v>
      </c>
      <c r="B21" s="18">
        <v>782.4676601768481</v>
      </c>
      <c r="C21" s="23">
        <v>0.7801272783418226</v>
      </c>
      <c r="D21" s="18">
        <v>698.529914840655</v>
      </c>
      <c r="E21" s="23">
        <v>0.6950546416324925</v>
      </c>
      <c r="F21" s="18">
        <v>555.8353821893535</v>
      </c>
      <c r="G21" s="23">
        <v>0.5814177637963949</v>
      </c>
      <c r="H21" s="18">
        <v>510.5662953014776</v>
      </c>
      <c r="I21" s="23">
        <v>0.7891287408059933</v>
      </c>
      <c r="J21" s="18">
        <v>613.2845599625666</v>
      </c>
      <c r="K21" s="23">
        <v>0.6776624971962062</v>
      </c>
    </row>
    <row r="22" spans="1:11" ht="12.75">
      <c r="A22" s="29" t="s">
        <v>13</v>
      </c>
      <c r="B22" s="18">
        <v>774.8889084585624</v>
      </c>
      <c r="C22" s="23">
        <v>0.742230755228508</v>
      </c>
      <c r="D22" s="18">
        <v>656.9244043174176</v>
      </c>
      <c r="E22" s="23">
        <v>0.6238598331599408</v>
      </c>
      <c r="F22" s="18">
        <v>320.14770109032366</v>
      </c>
      <c r="G22" s="23">
        <v>0.31666439276985525</v>
      </c>
      <c r="H22" s="18">
        <v>481.4533560258092</v>
      </c>
      <c r="I22" s="23">
        <v>0.6897612550513026</v>
      </c>
      <c r="J22" s="18">
        <v>575.6314780121664</v>
      </c>
      <c r="K22" s="23">
        <v>0.6318677036357481</v>
      </c>
    </row>
    <row r="23" spans="1:11" ht="12.75">
      <c r="A23" s="29" t="s">
        <v>14</v>
      </c>
      <c r="B23" s="18">
        <v>1054.9391114443533</v>
      </c>
      <c r="C23" s="23">
        <v>0.7589490010391031</v>
      </c>
      <c r="D23" s="18">
        <v>937.4963879863437</v>
      </c>
      <c r="E23" s="23">
        <v>0.6715590171821947</v>
      </c>
      <c r="F23" s="18">
        <v>761.7027481949127</v>
      </c>
      <c r="G23" s="23">
        <v>0.5684348867126214</v>
      </c>
      <c r="H23" s="18">
        <v>772.1329830354833</v>
      </c>
      <c r="I23" s="23">
        <v>0.8420207012382588</v>
      </c>
      <c r="J23" s="18">
        <v>888.9508040395018</v>
      </c>
      <c r="K23" s="23">
        <v>0.6934093635253524</v>
      </c>
    </row>
    <row r="24" spans="1:11" ht="12.75">
      <c r="A24" s="29" t="s">
        <v>15</v>
      </c>
      <c r="B24" s="18">
        <v>680.022406955477</v>
      </c>
      <c r="C24" s="23">
        <v>0.7666543483150812</v>
      </c>
      <c r="D24" s="18">
        <v>634.811433347123</v>
      </c>
      <c r="E24" s="23">
        <v>0.7116720104788375</v>
      </c>
      <c r="F24" s="18">
        <v>525.4138395874056</v>
      </c>
      <c r="G24" s="23">
        <v>0.6074148434536482</v>
      </c>
      <c r="H24" s="18">
        <v>492.7819021405423</v>
      </c>
      <c r="I24" s="23">
        <v>0.8540414248536261</v>
      </c>
      <c r="J24" s="18">
        <v>587.6206446319732</v>
      </c>
      <c r="K24" s="23">
        <v>0.722780620703534</v>
      </c>
    </row>
    <row r="25" spans="1:11" ht="12.75">
      <c r="A25" s="30"/>
      <c r="B25" s="24"/>
      <c r="C25" s="25"/>
      <c r="D25" s="24"/>
      <c r="E25" s="25"/>
      <c r="F25" s="24"/>
      <c r="G25" s="25"/>
      <c r="H25" s="24"/>
      <c r="I25" s="25"/>
      <c r="J25" s="24"/>
      <c r="K25" s="25"/>
    </row>
    <row r="26" spans="1:11" ht="12.75">
      <c r="A26" s="31" t="s">
        <v>16</v>
      </c>
      <c r="B26" s="32">
        <v>6744.921287872367</v>
      </c>
      <c r="C26" s="33">
        <v>0.7732341267766099</v>
      </c>
      <c r="D26" s="32">
        <v>5857.947540339311</v>
      </c>
      <c r="E26" s="33">
        <v>0.6684865388952769</v>
      </c>
      <c r="F26" s="32">
        <v>4236.340770882272</v>
      </c>
      <c r="G26" s="33">
        <v>0.5014014405115721</v>
      </c>
      <c r="H26" s="32">
        <v>4626.980095165183</v>
      </c>
      <c r="I26" s="33">
        <v>0.794877185219925</v>
      </c>
      <c r="J26" s="32">
        <v>5276.4800315016855</v>
      </c>
      <c r="K26" s="33">
        <v>0.6655499535193852</v>
      </c>
    </row>
    <row r="29" ht="14.25">
      <c r="A29" s="34" t="s">
        <v>42</v>
      </c>
    </row>
  </sheetData>
  <sheetProtection/>
  <mergeCells count="5">
    <mergeCell ref="J13:K13"/>
    <mergeCell ref="B13:C13"/>
    <mergeCell ref="D13:E13"/>
    <mergeCell ref="F13:G13"/>
    <mergeCell ref="H13:I13"/>
  </mergeCells>
  <hyperlinks>
    <hyperlink ref="B6" r:id="rId1" display="http://www.communities.gov.uk/"/>
    <hyperlink ref="B8" r:id="rId2" display="http://www.communities.gov.uk/publications/corporate/statistics/citizenshipsurvey200809cohesion"/>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
    </sheetView>
  </sheetViews>
  <sheetFormatPr defaultColWidth="9.140625" defaultRowHeight="12.75"/>
  <cols>
    <col min="1" max="1" width="27.140625" style="19" customWidth="1"/>
    <col min="2" max="7" width="11.421875" style="19" customWidth="1"/>
    <col min="8" max="16384" width="9.140625" style="19" customWidth="1"/>
  </cols>
  <sheetData>
    <row r="1" spans="1:2" s="6" customFormat="1" ht="12.75">
      <c r="A1" s="7" t="s">
        <v>3</v>
      </c>
      <c r="B1" s="7">
        <v>1</v>
      </c>
    </row>
    <row r="2" s="6" customFormat="1" ht="12.75"/>
    <row r="3" spans="1:11" s="6" customFormat="1" ht="15.75">
      <c r="A3" s="8" t="s">
        <v>79</v>
      </c>
      <c r="B3" s="9"/>
      <c r="C3" s="9"/>
      <c r="D3" s="9"/>
      <c r="E3" s="9"/>
      <c r="F3" s="9"/>
      <c r="G3" s="9"/>
      <c r="H3" s="9"/>
      <c r="I3" s="9"/>
      <c r="J3" s="9"/>
      <c r="K3" s="9"/>
    </row>
    <row r="4" spans="1:11" s="6" customFormat="1" ht="14.25" customHeight="1">
      <c r="A4" s="10"/>
      <c r="B4" s="11"/>
      <c r="C4" s="11"/>
      <c r="D4" s="11"/>
      <c r="E4" s="11"/>
      <c r="F4" s="11"/>
      <c r="G4" s="11"/>
      <c r="H4" s="11"/>
      <c r="I4" s="11"/>
      <c r="J4" s="11"/>
      <c r="K4" s="11"/>
    </row>
    <row r="5" spans="1:11" s="6" customFormat="1" ht="14.25" customHeight="1">
      <c r="A5" s="12" t="s">
        <v>69</v>
      </c>
      <c r="B5" s="12" t="s">
        <v>72</v>
      </c>
      <c r="C5" s="11"/>
      <c r="D5" s="11"/>
      <c r="E5" s="11"/>
      <c r="F5" s="11"/>
      <c r="G5" s="11"/>
      <c r="H5" s="11"/>
      <c r="I5" s="11"/>
      <c r="J5" s="11"/>
      <c r="K5" s="11"/>
    </row>
    <row r="6" spans="1:11" s="6" customFormat="1" ht="14.25" customHeight="1">
      <c r="A6" s="12" t="s">
        <v>70</v>
      </c>
      <c r="B6" s="12" t="s">
        <v>71</v>
      </c>
      <c r="C6" s="11"/>
      <c r="D6" s="11"/>
      <c r="E6" s="11"/>
      <c r="F6" s="11"/>
      <c r="G6" s="11"/>
      <c r="H6" s="11"/>
      <c r="I6" s="11"/>
      <c r="J6" s="11"/>
      <c r="K6" s="11"/>
    </row>
    <row r="7" spans="1:2" s="6" customFormat="1" ht="12.75" customHeight="1">
      <c r="A7" s="12" t="s">
        <v>4</v>
      </c>
      <c r="B7" s="13" t="s">
        <v>38</v>
      </c>
    </row>
    <row r="8" spans="1:2" s="6" customFormat="1" ht="12.75">
      <c r="A8" s="12" t="s">
        <v>5</v>
      </c>
      <c r="B8" s="12" t="s">
        <v>74</v>
      </c>
    </row>
    <row r="9" spans="1:2" s="6" customFormat="1" ht="12.75">
      <c r="A9" s="12" t="s">
        <v>6</v>
      </c>
      <c r="B9" s="13" t="s">
        <v>73</v>
      </c>
    </row>
    <row r="10" spans="1:2" s="6" customFormat="1" ht="12.75">
      <c r="A10" s="12" t="s">
        <v>7</v>
      </c>
      <c r="B10" s="13" t="s">
        <v>68</v>
      </c>
    </row>
    <row r="11" spans="1:2" s="6" customFormat="1" ht="12.75">
      <c r="A11" s="12"/>
      <c r="B11" s="13"/>
    </row>
    <row r="12" spans="1:2" s="6" customFormat="1" ht="12.75">
      <c r="A12" s="12" t="s">
        <v>90</v>
      </c>
      <c r="B12" s="13"/>
    </row>
    <row r="13" spans="1:7" ht="22.5" customHeight="1">
      <c r="A13" s="26"/>
      <c r="B13" s="55" t="s">
        <v>28</v>
      </c>
      <c r="C13" s="56"/>
      <c r="D13" s="55" t="s">
        <v>29</v>
      </c>
      <c r="E13" s="56"/>
      <c r="F13" s="55" t="s">
        <v>30</v>
      </c>
      <c r="G13" s="56"/>
    </row>
    <row r="14" spans="1:7" ht="12.75" customHeight="1" hidden="1">
      <c r="A14" s="27"/>
      <c r="B14" s="14"/>
      <c r="C14" s="15"/>
      <c r="D14" s="14"/>
      <c r="E14" s="15"/>
      <c r="F14" s="14"/>
      <c r="G14" s="15"/>
    </row>
    <row r="15" spans="1:7" ht="12.75">
      <c r="A15" s="28" t="s">
        <v>19</v>
      </c>
      <c r="B15" s="16" t="s">
        <v>17</v>
      </c>
      <c r="C15" s="17" t="s">
        <v>18</v>
      </c>
      <c r="D15" s="16" t="s">
        <v>17</v>
      </c>
      <c r="E15" s="17" t="s">
        <v>18</v>
      </c>
      <c r="F15" s="16" t="s">
        <v>17</v>
      </c>
      <c r="G15" s="17" t="s">
        <v>18</v>
      </c>
    </row>
    <row r="16" spans="1:7" ht="12.75">
      <c r="A16" s="35" t="s">
        <v>8</v>
      </c>
      <c r="B16" s="18">
        <v>415.93962859837336</v>
      </c>
      <c r="C16" s="22">
        <v>0.7660029992603561</v>
      </c>
      <c r="D16" s="18">
        <v>270.3091746720664</v>
      </c>
      <c r="E16" s="22">
        <v>0.8241133374148365</v>
      </c>
      <c r="F16" s="18">
        <v>97.88191911909807</v>
      </c>
      <c r="G16" s="22">
        <v>0.1900619788720351</v>
      </c>
    </row>
    <row r="17" spans="1:7" ht="12.75">
      <c r="A17" s="29" t="s">
        <v>9</v>
      </c>
      <c r="B17" s="18">
        <v>910.6111051384113</v>
      </c>
      <c r="C17" s="23">
        <v>0.7397328230206428</v>
      </c>
      <c r="D17" s="18">
        <v>605.806208571848</v>
      </c>
      <c r="E17" s="23">
        <v>0.8131626960695946</v>
      </c>
      <c r="F17" s="18">
        <v>203.4517629635023</v>
      </c>
      <c r="G17" s="23">
        <v>0.17508757570008804</v>
      </c>
    </row>
    <row r="18" spans="1:7" ht="12.75">
      <c r="A18" s="29" t="s">
        <v>20</v>
      </c>
      <c r="B18" s="18">
        <v>695.3531622133354</v>
      </c>
      <c r="C18" s="23">
        <v>0.7452874193068976</v>
      </c>
      <c r="D18" s="18">
        <v>449.4549100520475</v>
      </c>
      <c r="E18" s="23">
        <v>0.7776036506090788</v>
      </c>
      <c r="F18" s="18">
        <v>153.57078651499774</v>
      </c>
      <c r="G18" s="23">
        <v>0.17651814541953761</v>
      </c>
    </row>
    <row r="19" spans="1:7" ht="12.75">
      <c r="A19" s="29" t="s">
        <v>10</v>
      </c>
      <c r="B19" s="18">
        <v>615.2413007013996</v>
      </c>
      <c r="C19" s="23">
        <v>0.7439435316824663</v>
      </c>
      <c r="D19" s="18">
        <v>450.9308159735072</v>
      </c>
      <c r="E19" s="23">
        <v>0.8428613382682377</v>
      </c>
      <c r="F19" s="18">
        <v>100.83287454524326</v>
      </c>
      <c r="G19" s="23">
        <v>0.13232660701475493</v>
      </c>
    </row>
    <row r="20" spans="1:7" ht="12.75">
      <c r="A20" s="29" t="s">
        <v>11</v>
      </c>
      <c r="B20" s="18">
        <v>631.279014635002</v>
      </c>
      <c r="C20" s="23">
        <v>0.7306470076794005</v>
      </c>
      <c r="D20" s="18">
        <v>494.0440661440112</v>
      </c>
      <c r="E20" s="23">
        <v>0.8099083051541167</v>
      </c>
      <c r="F20" s="18">
        <v>108.4371424078175</v>
      </c>
      <c r="G20" s="23">
        <v>0.13337901895180504</v>
      </c>
    </row>
    <row r="21" spans="1:7" ht="12.75">
      <c r="A21" s="29" t="s">
        <v>12</v>
      </c>
      <c r="B21" s="18">
        <v>699.7406063536674</v>
      </c>
      <c r="C21" s="23">
        <v>0.7004410474010685</v>
      </c>
      <c r="D21" s="18">
        <v>524.1312958608339</v>
      </c>
      <c r="E21" s="23">
        <v>0.8164038876336976</v>
      </c>
      <c r="F21" s="18">
        <v>105.00196812627642</v>
      </c>
      <c r="G21" s="23">
        <v>0.11615261960871286</v>
      </c>
    </row>
    <row r="22" spans="1:7" ht="12.75">
      <c r="A22" s="29" t="s">
        <v>13</v>
      </c>
      <c r="B22" s="18">
        <v>730.868115286588</v>
      </c>
      <c r="C22" s="23">
        <v>0.7014089398143839</v>
      </c>
      <c r="D22" s="18">
        <v>832.3409234318835</v>
      </c>
      <c r="E22" s="23">
        <v>0.888304080503611</v>
      </c>
      <c r="F22" s="18">
        <v>163.66363434899694</v>
      </c>
      <c r="G22" s="23">
        <v>0.1761718346060247</v>
      </c>
    </row>
    <row r="23" spans="1:7" ht="12.75">
      <c r="A23" s="29" t="s">
        <v>14</v>
      </c>
      <c r="B23" s="18">
        <v>992.9398442492961</v>
      </c>
      <c r="C23" s="23">
        <v>0.7138316637306227</v>
      </c>
      <c r="D23" s="18">
        <v>852.2455581108958</v>
      </c>
      <c r="E23" s="23">
        <v>0.8896091420781793</v>
      </c>
      <c r="F23" s="18">
        <v>133.85825833736692</v>
      </c>
      <c r="G23" s="23">
        <v>0.105234479824974</v>
      </c>
    </row>
    <row r="24" spans="1:7" ht="12.75">
      <c r="A24" s="29" t="s">
        <v>15</v>
      </c>
      <c r="B24" s="18">
        <v>638.0571755897306</v>
      </c>
      <c r="C24" s="23">
        <v>0.7193429262567425</v>
      </c>
      <c r="D24" s="18">
        <v>426.4528340498752</v>
      </c>
      <c r="E24" s="23">
        <v>0.8495076375495522</v>
      </c>
      <c r="F24" s="18">
        <v>108.7187593848885</v>
      </c>
      <c r="G24" s="23">
        <v>0.1333972507790043</v>
      </c>
    </row>
    <row r="25" spans="1:7" ht="12.75">
      <c r="A25" s="30"/>
      <c r="B25" s="24"/>
      <c r="C25" s="25"/>
      <c r="D25" s="24"/>
      <c r="E25" s="25"/>
      <c r="F25" s="24"/>
      <c r="G25" s="25"/>
    </row>
    <row r="26" spans="1:7" ht="12.75">
      <c r="A26" s="31" t="s">
        <v>16</v>
      </c>
      <c r="B26" s="32">
        <f>SUM(B16:B24)</f>
        <v>6330.029952765804</v>
      </c>
      <c r="C26" s="33">
        <v>0.726170695510589</v>
      </c>
      <c r="D26" s="32">
        <f>SUM(D16:D24)</f>
        <v>4905.715786866969</v>
      </c>
      <c r="E26" s="33">
        <v>0.8407396378520942</v>
      </c>
      <c r="F26" s="32">
        <f>SUM(F16:F24)</f>
        <v>1175.4171057481876</v>
      </c>
      <c r="G26" s="33">
        <v>0.14615979927234365</v>
      </c>
    </row>
  </sheetData>
  <sheetProtection/>
  <mergeCells count="3">
    <mergeCell ref="B13:C13"/>
    <mergeCell ref="D13:E13"/>
    <mergeCell ref="F13:G13"/>
  </mergeCells>
  <hyperlinks>
    <hyperlink ref="B6" r:id="rId1" display="http://www.communities.gov.uk/"/>
    <hyperlink ref="B8" r:id="rId2" display="http://www.communities.gov.uk/publications/corporate/statistics/citizenshipsurvey200809cohesion"/>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140625" defaultRowHeight="12.75"/>
  <cols>
    <col min="1" max="1" width="27.140625" style="19" customWidth="1"/>
    <col min="2" max="5" width="11.421875" style="19" customWidth="1"/>
    <col min="6" max="16384" width="9.140625" style="19" customWidth="1"/>
  </cols>
  <sheetData>
    <row r="1" spans="1:2" s="6" customFormat="1" ht="12.75">
      <c r="A1" s="7" t="s">
        <v>3</v>
      </c>
      <c r="B1" s="7">
        <v>1</v>
      </c>
    </row>
    <row r="2" s="6" customFormat="1" ht="12.75"/>
    <row r="3" spans="1:9" s="6" customFormat="1" ht="15.75">
      <c r="A3" s="8" t="s">
        <v>60</v>
      </c>
      <c r="B3" s="9"/>
      <c r="C3" s="9"/>
      <c r="D3" s="9"/>
      <c r="E3" s="9"/>
      <c r="F3" s="9"/>
      <c r="G3" s="9"/>
      <c r="H3" s="9"/>
      <c r="I3" s="9"/>
    </row>
    <row r="4" spans="1:9" s="6" customFormat="1" ht="14.25" customHeight="1">
      <c r="A4" s="10"/>
      <c r="B4" s="11"/>
      <c r="C4" s="11"/>
      <c r="D4" s="11"/>
      <c r="E4" s="11"/>
      <c r="F4" s="11"/>
      <c r="G4" s="11"/>
      <c r="H4" s="11"/>
      <c r="I4" s="11"/>
    </row>
    <row r="5" spans="1:9" s="6" customFormat="1" ht="14.25" customHeight="1">
      <c r="A5" s="12" t="s">
        <v>69</v>
      </c>
      <c r="B5" s="12" t="s">
        <v>72</v>
      </c>
      <c r="C5" s="11"/>
      <c r="D5" s="11"/>
      <c r="E5" s="11"/>
      <c r="F5" s="11"/>
      <c r="G5" s="11"/>
      <c r="H5" s="11"/>
      <c r="I5" s="11"/>
    </row>
    <row r="6" spans="1:9" s="6" customFormat="1" ht="14.25" customHeight="1">
      <c r="A6" s="12" t="s">
        <v>70</v>
      </c>
      <c r="B6" s="12" t="s">
        <v>71</v>
      </c>
      <c r="C6" s="11"/>
      <c r="D6" s="11"/>
      <c r="E6" s="11"/>
      <c r="F6" s="11"/>
      <c r="G6" s="11"/>
      <c r="H6" s="11"/>
      <c r="I6" s="11"/>
    </row>
    <row r="7" spans="1:2" s="6" customFormat="1" ht="12.75" customHeight="1">
      <c r="A7" s="12" t="s">
        <v>4</v>
      </c>
      <c r="B7" s="13" t="s">
        <v>38</v>
      </c>
    </row>
    <row r="8" spans="1:2" s="6" customFormat="1" ht="12.75">
      <c r="A8" s="12" t="s">
        <v>5</v>
      </c>
      <c r="B8" s="12" t="s">
        <v>74</v>
      </c>
    </row>
    <row r="9" spans="1:2" s="6" customFormat="1" ht="12.75">
      <c r="A9" s="12" t="s">
        <v>6</v>
      </c>
      <c r="B9" s="13" t="s">
        <v>73</v>
      </c>
    </row>
    <row r="10" spans="1:2" s="6" customFormat="1" ht="12.75">
      <c r="A10" s="12" t="s">
        <v>7</v>
      </c>
      <c r="B10" s="13" t="s">
        <v>68</v>
      </c>
    </row>
    <row r="11" spans="1:2" s="6" customFormat="1" ht="12.75">
      <c r="A11" s="12"/>
      <c r="B11" s="13"/>
    </row>
    <row r="12" spans="1:2" s="6" customFormat="1" ht="12.75">
      <c r="A12" s="12" t="s">
        <v>91</v>
      </c>
      <c r="B12" s="13"/>
    </row>
    <row r="13" spans="1:5" ht="22.5" customHeight="1">
      <c r="A13" s="26"/>
      <c r="B13" s="55" t="s">
        <v>83</v>
      </c>
      <c r="C13" s="56"/>
      <c r="D13" s="55" t="s">
        <v>37</v>
      </c>
      <c r="E13" s="56"/>
    </row>
    <row r="14" spans="1:5" ht="12.75" customHeight="1" hidden="1">
      <c r="A14" s="27"/>
      <c r="B14" s="14"/>
      <c r="C14" s="15"/>
      <c r="D14" s="14"/>
      <c r="E14" s="15"/>
    </row>
    <row r="15" spans="1:5" ht="12.75">
      <c r="A15" s="28" t="s">
        <v>19</v>
      </c>
      <c r="B15" s="16" t="s">
        <v>17</v>
      </c>
      <c r="C15" s="17" t="s">
        <v>18</v>
      </c>
      <c r="D15" s="16" t="s">
        <v>17</v>
      </c>
      <c r="E15" s="17" t="s">
        <v>18</v>
      </c>
    </row>
    <row r="16" spans="1:5" ht="12.75">
      <c r="A16" s="35" t="s">
        <v>8</v>
      </c>
      <c r="B16" s="18">
        <v>509.46802814762543</v>
      </c>
      <c r="C16" s="22">
        <v>0.9522766881264026</v>
      </c>
      <c r="D16" s="18">
        <v>475.8118555765284</v>
      </c>
      <c r="E16" s="22">
        <v>0.8860555969767754</v>
      </c>
    </row>
    <row r="17" spans="1:5" ht="12.75">
      <c r="A17" s="29" t="s">
        <v>9</v>
      </c>
      <c r="B17" s="18">
        <v>1146.417140919504</v>
      </c>
      <c r="C17" s="23">
        <v>0.9343252982229046</v>
      </c>
      <c r="D17" s="18">
        <v>1052.3062284734367</v>
      </c>
      <c r="E17" s="23">
        <v>0.8555335190840949</v>
      </c>
    </row>
    <row r="18" spans="1:5" ht="12.75">
      <c r="A18" s="29" t="s">
        <v>20</v>
      </c>
      <c r="B18" s="18">
        <v>850.0060000438515</v>
      </c>
      <c r="C18" s="23">
        <v>0.9130032223886697</v>
      </c>
      <c r="D18" s="18">
        <v>818.7386438347097</v>
      </c>
      <c r="E18" s="23">
        <v>0.8709985572709678</v>
      </c>
    </row>
    <row r="19" spans="1:5" ht="12.75">
      <c r="A19" s="29" t="s">
        <v>10</v>
      </c>
      <c r="B19" s="18">
        <v>735.3114532432112</v>
      </c>
      <c r="C19" s="23">
        <v>0.9044421319104688</v>
      </c>
      <c r="D19" s="18">
        <v>690.2432973113773</v>
      </c>
      <c r="E19" s="23">
        <v>0.8427879088051005</v>
      </c>
    </row>
    <row r="20" spans="1:5" ht="12.75">
      <c r="A20" s="29" t="s">
        <v>11</v>
      </c>
      <c r="B20" s="18">
        <v>788.3170163261102</v>
      </c>
      <c r="C20" s="23">
        <v>0.9177148036392435</v>
      </c>
      <c r="D20" s="18">
        <v>720.2429632911183</v>
      </c>
      <c r="E20" s="23">
        <v>0.8374918177803701</v>
      </c>
    </row>
    <row r="21" spans="1:5" ht="12.75">
      <c r="A21" s="29" t="s">
        <v>12</v>
      </c>
      <c r="B21" s="18">
        <v>919.7676047020005</v>
      </c>
      <c r="C21" s="23">
        <v>0.9216108263547099</v>
      </c>
      <c r="D21" s="18">
        <v>827.2711588339897</v>
      </c>
      <c r="E21" s="23">
        <v>0.8289290168677251</v>
      </c>
    </row>
    <row r="22" spans="1:5" ht="12.75">
      <c r="A22" s="29" t="s">
        <v>13</v>
      </c>
      <c r="B22" s="18">
        <v>925.0342312313562</v>
      </c>
      <c r="C22" s="23">
        <v>0.8911697796063162</v>
      </c>
      <c r="D22" s="18">
        <v>851.3024246007494</v>
      </c>
      <c r="E22" s="23">
        <v>0.8177737027865029</v>
      </c>
    </row>
    <row r="23" spans="1:5" ht="12.75">
      <c r="A23" s="29" t="s">
        <v>14</v>
      </c>
      <c r="B23" s="18">
        <v>1286.0937212100455</v>
      </c>
      <c r="C23" s="23">
        <v>0.929930384099816</v>
      </c>
      <c r="D23" s="18">
        <v>1146.6680831153337</v>
      </c>
      <c r="E23" s="23">
        <v>0.8267253663412644</v>
      </c>
    </row>
    <row r="24" spans="1:5" ht="12.75">
      <c r="A24" s="29" t="s">
        <v>15</v>
      </c>
      <c r="B24" s="18">
        <v>819.457172147468</v>
      </c>
      <c r="C24" s="23">
        <v>0.931201331985759</v>
      </c>
      <c r="D24" s="18">
        <v>740.4299902015798</v>
      </c>
      <c r="E24" s="23">
        <v>0.8433143396373346</v>
      </c>
    </row>
    <row r="25" spans="1:5" ht="12.75">
      <c r="A25" s="30"/>
      <c r="B25" s="24"/>
      <c r="C25" s="25"/>
      <c r="D25" s="24"/>
      <c r="E25" s="25"/>
    </row>
    <row r="26" spans="1:5" ht="12.75">
      <c r="A26" s="31" t="s">
        <v>16</v>
      </c>
      <c r="B26" s="32">
        <f>SUM(B16:B24)</f>
        <v>7979.872367971172</v>
      </c>
      <c r="C26" s="33">
        <v>0.9210379002736809</v>
      </c>
      <c r="D26" s="32">
        <f>SUM(D16:D24)</f>
        <v>7323.014645238823</v>
      </c>
      <c r="E26" s="33">
        <v>0.8426944355855952</v>
      </c>
    </row>
  </sheetData>
  <sheetProtection/>
  <mergeCells count="2">
    <mergeCell ref="B13:C13"/>
    <mergeCell ref="D13:E13"/>
  </mergeCells>
  <hyperlinks>
    <hyperlink ref="B6" r:id="rId1" display="http://www.communities.gov.uk/"/>
    <hyperlink ref="B8" r:id="rId2" display="http://www.communities.gov.uk/publications/corporate/statistics/citizenshipsurvey200809cohesion"/>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Trends Business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 community and wellbeing data</dc:title>
  <dc:subject/>
  <dc:creator>DCMS</dc:creator>
  <cp:keywords/>
  <dc:description/>
  <cp:lastModifiedBy>225551</cp:lastModifiedBy>
  <dcterms:created xsi:type="dcterms:W3CDTF">2010-04-13T14:52:36Z</dcterms:created>
  <dcterms:modified xsi:type="dcterms:W3CDTF">2010-07-21T11:56:47Z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